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'Доходы'!$A$1:$F$7</definedName>
    <definedName name="__bookmark_2">'Доходы'!$A$8:$F$69</definedName>
    <definedName name="__bookmark_4">'Расходы'!$A$1:$F$116</definedName>
    <definedName name="__bookmark_6">'Источники'!$A$1:$E$28</definedName>
    <definedName name="__bookmark_7">'Источники'!#REF!</definedName>
    <definedName name="_xlnm.Print_Titles" localSheetId="0">'Доходы'!$8:$10</definedName>
    <definedName name="_xlnm.Print_Titles" localSheetId="2">'Источники'!$1:$9</definedName>
    <definedName name="_xlnm.Print_Titles" localSheetId="1">'Расходы'!$1:$9</definedName>
  </definedNames>
  <calcPr fullCalcOnLoad="1"/>
</workbook>
</file>

<file path=xl/sharedStrings.xml><?xml version="1.0" encoding="utf-8"?>
<sst xmlns="http://schemas.openxmlformats.org/spreadsheetml/2006/main" count="415" uniqueCount="321">
  <si>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</si>
  <si>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</si>
  <si>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</si>
  <si>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</si>
  <si>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</si>
  <si>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</si>
  <si>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</si>
  <si>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</si>
  <si>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</si>
  <si>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</si>
  <si>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</si>
  <si>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</si>
  <si>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</si>
  <si>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</si>
  <si>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</si>
  <si>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</si>
  <si>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</si>
  <si>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</si>
  <si>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</si>
  <si>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</si>
  <si>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</si>
  <si>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</si>
  <si>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</si>
  <si>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</si>
  <si>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</si>
  <si>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</si>
  <si>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</si>
  <si>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</si>
  <si>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</si>
  <si>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</si>
  <si>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</si>
  <si>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</si>
  <si>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</si>
  <si>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</si>
  <si>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</si>
  <si>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</si>
  <si>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</si>
  <si>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</si>
  <si>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</si>
  <si>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</si>
  <si>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</si>
  <si>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</si>
  <si>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</si>
  <si>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</si>
  <si>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</si>
  <si>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</si>
  <si>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</si>
  <si>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</si>
  <si>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</si>
  <si>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</si>
  <si>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</si>
  <si>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</si>
  <si>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</si>
  <si>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</si>
  <si>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</si>
  <si>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</si>
  <si>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</si>
  <si>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</si>
  <si>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</si>
  <si>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</si>
  <si>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</si>
  <si>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</si>
  <si>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</si>
  <si>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</si>
  <si>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</si>
  <si>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</si>
  <si>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</si>
  <si>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</si>
  <si>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</si>
  <si>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</si>
  <si>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</si>
  <si>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</si>
  <si>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</si>
  <si>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</si>
  <si>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</si>
  <si>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</si>
  <si>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</si>
  <si>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</si>
  <si>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</si>
  <si>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</si>
  <si>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</si>
  <si>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</si>
  <si>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</si>
  <si>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</si>
  <si>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</si>
  <si>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</si>
  <si>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</si>
  <si>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</si>
  <si>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</si>
  <si>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</si>
  <si>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</si>
  <si>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</si>
  <si>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</si>
  <si>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</si>
  <si>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120 11105025100000120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</si>
  <si>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</si>
  <si>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</si>
  <si>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</si>
  <si>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120 11105035100000120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</si>
  <si>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</si>
  <si>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</si>
  <si>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</si>
  <si>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</si>
  <si>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</si>
  <si>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</si>
  <si>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</si>
  <si>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</si>
  <si>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</si>
  <si>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120 20215001100000150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</si>
  <si>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</si>
  <si>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</si>
  <si>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</si>
  <si>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120 20216001100000150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</si>
  <si>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</si>
  <si>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</si>
  <si>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</si>
  <si>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</si>
  <si>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</si>
  <si>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120 20235118100000150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</si>
  <si>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</si>
  <si>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</si>
  <si>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</si>
  <si>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</si>
  <si>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</si>
  <si>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120 20249999100000150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</si>
  <si>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</si>
  <si>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</si>
  <si>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</si>
  <si>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</si>
  <si>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</si>
  <si>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</si>
  <si>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 годы"</t>
  </si>
  <si>
    <t>000 0102 5100000000 000</t>
  </si>
  <si>
    <t>Подпрограмма "Осуществление деятельности аппарата управления"</t>
  </si>
  <si>
    <t>000 0102 5110000000 000</t>
  </si>
  <si>
    <t>Глава муниципального образования</t>
  </si>
  <si>
    <t>000 0102 5110010010 000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</si>
  <si>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</si>
  <si>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000 0102 5110010010 100</t>
  </si>
  <si>
    <t>Расходы на выплаты персоналу государственных (муниципальных) органов</t>
  </si>
  <si>
    <t>000 0102 5110010010 120</t>
  </si>
  <si>
    <t>Фонд оплаты труда государственных (муниципальных) органов</t>
  </si>
  <si>
    <t>120 0102 5110010010 121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</si>
  <si>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</si>
  <si>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120 0102 5110010010 129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</si>
  <si>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</si>
  <si>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</si>
  <si>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000 0104 5100000000 000</t>
  </si>
  <si>
    <t>000 0104 5110000000 000</t>
  </si>
  <si>
    <t>Аппарат администрации муниципального образования</t>
  </si>
  <si>
    <t>000 0104 5110010020 000</t>
  </si>
  <si>
    <t>000 0104 5110010020 100</t>
  </si>
  <si>
    <t>000 0104 5110010020 120</t>
  </si>
  <si>
    <t>120 0104 5110010020 121</t>
  </si>
  <si>
    <t>120 0104 5110010020 129</t>
  </si>
  <si>
    <t>Закупка товаров, работ и услуг для обеспечения государственных (муниципальных) нужд</t>
  </si>
  <si>
    <t>000 0104 5110010020 200</t>
  </si>
  <si>
    <t>Иные закупки товаров, работ и услуг для обеспечения государственных (муниципальных) нужд</t>
  </si>
  <si>
    <t>000 0104 5110010020 240</t>
  </si>
  <si>
    <t>Прочая закупка товаров, работ и услуг</t>
  </si>
  <si>
    <t>120 0104 5110010020 244</t>
  </si>
  <si>
    <t>Межбюджетные трансферты</t>
  </si>
  <si>
    <t>000 0104 5110010020 500</t>
  </si>
  <si>
    <t>120 0104 5110010020 540</t>
  </si>
  <si>
    <t>Иные бюджетные ассигнования</t>
  </si>
  <si>
    <t>000 0104 5110010020 800</t>
  </si>
  <si>
    <t>Уплата налогов, сборов и иных платежей</t>
  </si>
  <si>
    <t>000 0104 5110010020 850</t>
  </si>
  <si>
    <t>Уплата иных платежей</t>
  </si>
  <si>
    <t>120 0104 5110010020 853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</si>
  <si>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</si>
  <si>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000 0104 5110015010 000</t>
  </si>
  <si>
    <t>000 0104 5110015010 500</t>
  </si>
  <si>
    <t>120 0104 5110015010 540</t>
  </si>
  <si>
    <t>Достижение показателей по оплате труда</t>
  </si>
  <si>
    <t>000 0104 5110097080 000</t>
  </si>
  <si>
    <t>000 0104 5110097080 100</t>
  </si>
  <si>
    <t>000 0104 5110097080 120</t>
  </si>
  <si>
    <t>120 0104 5110097080 121</t>
  </si>
  <si>
    <t>120 0104 5110097080 129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</si>
  <si>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</si>
  <si>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</si>
  <si>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000 0106 5100000000 000</t>
  </si>
  <si>
    <t>000 0106 5110000000 000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</si>
  <si>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</si>
  <si>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000 0106 5110010080 000</t>
  </si>
  <si>
    <t>000 0106 5110010080 500</t>
  </si>
  <si>
    <t>120 0106 5110010080 540</t>
  </si>
  <si>
    <t>Другие общегосударственные вопросы</t>
  </si>
  <si>
    <t>000 0113 0000000000 000</t>
  </si>
  <si>
    <t>Непрограммное направление расходов (непрограммные мероприятия)</t>
  </si>
  <si>
    <t>000 0113 7700000000 000</t>
  </si>
  <si>
    <t>Членские взносы в Совет (ассоциацию) муниципальных образований</t>
  </si>
  <si>
    <t>000 0113 7700095100 000</t>
  </si>
  <si>
    <t>000 0113 7700095100 800</t>
  </si>
  <si>
    <t>000 0113 7700095100 850</t>
  </si>
  <si>
    <t>120 0113 7700095100 853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</si>
  <si>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</si>
  <si>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</si>
  <si>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</si>
  <si>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</si>
  <si>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000 0203 5100000000 000</t>
  </si>
  <si>
    <t>Подпрограмма "Обеспечение осуществления части, переданных органами власти другого уровня, полномочий"</t>
  </si>
  <si>
    <t>000 0203 5120000000 000</t>
  </si>
  <si>
    <t>Осуществление первичного воинского учета на территориях, где отсутствуют военные комиссариаты</t>
  </si>
  <si>
    <t>000 0203 5120051180 000</t>
  </si>
  <si>
    <t>000 0203 5120051180 100</t>
  </si>
  <si>
    <t>000 0203 5120051180 120</t>
  </si>
  <si>
    <t>120 0203 5120051180 121</t>
  </si>
  <si>
    <t>120 0203 5120051180 129</t>
  </si>
  <si>
    <t>000 0203 5120051180 200</t>
  </si>
  <si>
    <t>000 0203 5120051180 240</t>
  </si>
  <si>
    <t>120 0203 5120051180 244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</si>
  <si>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</si>
  <si>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</si>
  <si>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</si>
  <si>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</si>
  <si>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000 0310 5100000000 000</t>
  </si>
  <si>
    <t>Подпрограмма "Обеспечение пожарной безопасности на территории муниципального образования Александровский сельсовет"</t>
  </si>
  <si>
    <t>000 0310 5130000000 000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</si>
  <si>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</si>
  <si>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000 0310 5130095020 000</t>
  </si>
  <si>
    <t>000 0310 5130095020 200</t>
  </si>
  <si>
    <t>000 0310 5130095020 240</t>
  </si>
  <si>
    <t>120 0310 5130095020 244</t>
  </si>
  <si>
    <t>Другие вопросы в области национальной безопасности и правоохранительной деятельности</t>
  </si>
  <si>
    <t>000 0314 0000000000 000</t>
  </si>
  <si>
    <t>000 0314 7700000000 000</t>
  </si>
  <si>
    <t>Меры поддержки добровольных народных дружин</t>
  </si>
  <si>
    <t>000 0314 7700020040 000</t>
  </si>
  <si>
    <t>000 0314 7700020040 200</t>
  </si>
  <si>
    <t>000 0314 7700020040 240</t>
  </si>
  <si>
    <t>120 0314 7700020040 244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</si>
  <si>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</si>
  <si>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</si>
  <si>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</si>
  <si>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</si>
  <si>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000 0409 5100000000 000</t>
  </si>
  <si>
    <t>Подпрограмма "Развитие дорожного хозяйства на территории муниципального образования Александровский сельсовет"</t>
  </si>
  <si>
    <t>000 0409 5140000000 000</t>
  </si>
  <si>
    <t>Закупка энергетических ресурсов</t>
  </si>
  <si>
    <t>000 0409 5140095280 000</t>
  </si>
  <si>
    <t>000 0409 5140095280 200</t>
  </si>
  <si>
    <t>000 0409 5140095280 240</t>
  </si>
  <si>
    <t>120 0409 5140095280 244</t>
  </si>
  <si>
    <t>Закупка энергетических ресурсов</t>
  </si>
  <si>
    <t>120 0409 5140095280 247</t>
  </si>
  <si>
    <t>ЖИЛИЩНО-КОММУНАЛЬНОЕ ХОЗЯЙСТВО</t>
  </si>
  <si>
    <t>000 0500 0000000000 000</t>
  </si>
  <si>
    <t>Благоустройство</t>
  </si>
  <si>
    <t>000 0503 0000000000 000</t>
  </si>
  <si>
    <t>000 0503 5100000000 000</t>
  </si>
  <si>
    <t>Подпрограмма "Благоустройство на территории муниципального образования Александровский сельсовет"</t>
  </si>
  <si>
    <t>000 0503 5150000000 000</t>
  </si>
  <si>
    <t>Финансовое обеспечение мероприятий по благоустройству территорий муниципального образования поселения</t>
  </si>
  <si>
    <t>000 0503 5150095310 000</t>
  </si>
  <si>
    <t>000 0503 5150095310 200</t>
  </si>
  <si>
    <t>000 0503 5150095310 240</t>
  </si>
  <si>
    <t>120 0503 5150095310 244</t>
  </si>
  <si>
    <t>КУЛЬТУРА, КИНЕМАТОГРАФИЯ</t>
  </si>
  <si>
    <t>000 0800 0000000000 000</t>
  </si>
  <si>
    <t>Культура</t>
  </si>
  <si>
    <t>000 0801 0000000000 000</t>
  </si>
  <si>
    <t>000 0801 5100000000 000</t>
  </si>
  <si>
    <t>Подпрограмма "Развитие культуры и спорта на территории муниципального образования Александровский сельсовет"</t>
  </si>
  <si>
    <t>000 0801 5160000000 000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</si>
  <si>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</si>
  <si>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000 0801 5160075080 000</t>
  </si>
  <si>
    <t>000 0801 5160075080 500</t>
  </si>
  <si>
    <t>120 0801 5160075080 540</t>
  </si>
  <si>
    <t>000 0801 5160095220 000</t>
  </si>
  <si>
    <t>000 0801 5160095220 200</t>
  </si>
  <si>
    <t>000 0801 5160095220 240</t>
  </si>
  <si>
    <t>120 0801 5160095220 244</t>
  </si>
  <si>
    <t>120 0801 5160095220 247</t>
  </si>
  <si>
    <t>Повышение заработной платы работников муниципальных учреждений культуры</t>
  </si>
  <si>
    <t>000 0801 5160097030 000</t>
  </si>
  <si>
    <t>000 0801 5160097030 500</t>
  </si>
  <si>
    <t>120 0801 5160097030 540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</si>
  <si>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</si>
  <si>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</si>
  <si>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</si>
  <si>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</si>
  <si>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</si>
  <si>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</si>
  <si>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</si>
  <si>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</si>
  <si>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</si>
  <si>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</si>
  <si>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</si>
  <si>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</si>
  <si>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</si>
  <si>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</si>
  <si>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</si>
  <si>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</si>
  <si>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</si>
  <si>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</si>
  <si>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</si>
  <si>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</si>
  <si>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</si>
  <si>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</si>
  <si>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</si>
  <si>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120 01050201100000510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</si>
  <si>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</si>
  <si>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</si>
  <si>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</si>
  <si>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</si>
  <si>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</si>
  <si>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</si>
  <si>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</si>
  <si>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</si>
  <si>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120 01050201100000610</t>
  </si>
  <si>
    <t>по кодам классификации доходов бюджетов</t>
  </si>
  <si>
    <t>Доходы  бюджета за 1 квратал 2022 год</t>
  </si>
  <si>
    <t>Процент исполнения</t>
  </si>
  <si>
    <t xml:space="preserve">                                                              по кодам классификации расходов бюджетов</t>
  </si>
  <si>
    <t xml:space="preserve">                                                             Расходы  бюджета за 1 квартал 2022 года</t>
  </si>
  <si>
    <t>Источники внутреннего финансирования дефицита  бюджета по группам, подгруппам классификации источников финансирования дефицитов бюджетов и группам классификации операций сектора государственного управления за 1 квартал 2022 года</t>
  </si>
  <si>
    <t>Приложение №1 к решению Совета депутатов                               Александровского сельсовета                                                    от 23.05.2022 № 64</t>
  </si>
  <si>
    <t>Приложение №2 к решению Совета депутатов                               Александровского сельсовета                                                      от 23.05.2022 № 64</t>
  </si>
  <si>
    <t>Приложение № 3 к решению Совета депутатов                               Александровского сельсовета                                                      от 23.05.2022 № 64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</si>
</sst>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1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73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4" fontId="2" fillId="0" borderId="13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4" fontId="2" fillId="0" borderId="2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174" fontId="6" fillId="0" borderId="21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174" fontId="4" fillId="0" borderId="0" xfId="0" applyNumberFormat="1" applyFont="1" applyAlignment="1">
      <alignment horizontal="center" vertical="center" wrapText="1"/>
    </xf>
    <xf numFmtId="174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PageLayoutView="0" workbookViewId="0" topLeftCell="A1">
      <selection activeCell="B1" sqref="B1:E4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2.75">
      <c r="A1" s="1"/>
      <c r="B1" s="30" t="s">
        <v>318</v>
      </c>
      <c r="C1" s="30"/>
      <c r="D1" s="30"/>
      <c r="E1" s="30"/>
      <c r="F1" s="22"/>
    </row>
    <row r="2" spans="1:6" ht="12.75">
      <c r="A2" s="1"/>
      <c r="B2" s="30"/>
      <c r="C2" s="30"/>
      <c r="D2" s="30"/>
      <c r="E2" s="30"/>
      <c r="F2" s="22"/>
    </row>
    <row r="3" spans="1:6" ht="12.75" customHeight="1">
      <c r="A3" s="1"/>
      <c r="B3" s="30"/>
      <c r="C3" s="30"/>
      <c r="D3" s="30"/>
      <c r="E3" s="30"/>
      <c r="F3" s="23"/>
    </row>
    <row r="4" spans="1:6" ht="28.5" customHeight="1">
      <c r="A4" s="1"/>
      <c r="B4" s="30"/>
      <c r="C4" s="30"/>
      <c r="D4" s="30"/>
      <c r="E4" s="30"/>
      <c r="F4" s="22"/>
    </row>
    <row r="5" spans="1:6" ht="18.75">
      <c r="A5" s="31" t="s">
        <v>313</v>
      </c>
      <c r="B5" s="31"/>
      <c r="C5" s="31"/>
      <c r="D5" s="31"/>
      <c r="E5" s="3"/>
      <c r="F5" s="22"/>
    </row>
    <row r="6" spans="1:6" ht="16.5">
      <c r="A6" s="32" t="s">
        <v>312</v>
      </c>
      <c r="B6" s="32"/>
      <c r="C6" s="32"/>
      <c r="D6" s="32"/>
      <c r="E6" s="1"/>
      <c r="F6" s="22"/>
    </row>
    <row r="7" spans="1:6" ht="12.75">
      <c r="A7" s="1"/>
      <c r="B7" s="1"/>
      <c r="C7" s="1"/>
      <c r="D7" s="1"/>
      <c r="E7" s="1"/>
      <c r="F7" s="22"/>
    </row>
    <row r="8" spans="1:6" ht="12.75">
      <c r="A8" s="4"/>
      <c r="B8" s="4"/>
      <c r="C8" s="4"/>
      <c r="D8" s="4"/>
      <c r="E8" s="4"/>
      <c r="F8" s="4"/>
    </row>
    <row r="9" spans="1:6" ht="39" customHeight="1">
      <c r="A9" s="5" t="s">
        <v>0</v>
      </c>
      <c r="B9" s="5" t="s">
        <v>1</v>
      </c>
      <c r="C9" s="5" t="s">
        <v>2</v>
      </c>
      <c r="D9" s="2" t="s">
        <v>3</v>
      </c>
      <c r="E9" s="2" t="s">
        <v>4</v>
      </c>
      <c r="F9" s="24" t="s">
        <v>314</v>
      </c>
    </row>
    <row r="10" spans="1:6" ht="12.75">
      <c r="A10" s="5" t="s">
        <v>5</v>
      </c>
      <c r="B10" s="6" t="s">
        <v>6</v>
      </c>
      <c r="C10" s="6" t="s">
        <v>7</v>
      </c>
      <c r="D10" s="6" t="s">
        <v>8</v>
      </c>
      <c r="E10" s="6" t="s">
        <v>9</v>
      </c>
      <c r="F10" s="6" t="s">
        <v>10</v>
      </c>
    </row>
    <row r="11" spans="1:6" ht="12.75">
      <c r="A11" s="7" t="s">
        <v>11</v>
      </c>
      <c r="B11" s="8">
        <v>10</v>
      </c>
      <c r="C11" s="9" t="s">
        <v>12</v>
      </c>
      <c r="D11" s="10">
        <v>4111960</v>
      </c>
      <c r="E11" s="10">
        <v>732445.07</v>
      </c>
      <c r="F11" s="25">
        <f>(E11/D11)*100</f>
        <v>17.81255338086946</v>
      </c>
    </row>
    <row r="12" spans="1:6" ht="12.75">
      <c r="A12" s="11" t="s">
        <v>13</v>
      </c>
      <c r="B12" s="12"/>
      <c r="C12" s="13"/>
      <c r="D12" s="14"/>
      <c r="E12" s="14"/>
      <c r="F12" s="15"/>
    </row>
    <row r="13" spans="1:6" ht="12.75">
      <c r="A13" s="7" t="s">
        <v>14</v>
      </c>
      <c r="B13" s="8">
        <v>10</v>
      </c>
      <c r="C13" s="9" t="s">
        <v>15</v>
      </c>
      <c r="D13" s="10">
        <v>1452000</v>
      </c>
      <c r="E13" s="10">
        <v>198746.27</v>
      </c>
      <c r="F13" s="25">
        <f aca="true" t="shared" si="0" ref="F13:F68">(E13/D13)*100</f>
        <v>13.68775964187328</v>
      </c>
    </row>
    <row r="14" spans="1:6" ht="12.75">
      <c r="A14" s="7" t="s">
        <v>16</v>
      </c>
      <c r="B14" s="8">
        <v>10</v>
      </c>
      <c r="C14" s="9" t="s">
        <v>17</v>
      </c>
      <c r="D14" s="10">
        <v>222000</v>
      </c>
      <c r="E14" s="10">
        <v>50781.74</v>
      </c>
      <c r="F14" s="25">
        <f t="shared" si="0"/>
        <v>22.874657657657657</v>
      </c>
    </row>
    <row r="15" spans="1:6" ht="12.75">
      <c r="A15" s="7" t="s">
        <v>18</v>
      </c>
      <c r="B15" s="8">
        <v>10</v>
      </c>
      <c r="C15" s="9" t="s">
        <v>19</v>
      </c>
      <c r="D15" s="10">
        <v>222000</v>
      </c>
      <c r="E15" s="10">
        <v>50781.74</v>
      </c>
      <c r="F15" s="25">
        <f t="shared" si="0"/>
        <v>22.874657657657657</v>
      </c>
    </row>
    <row r="16" spans="1:6" ht="45">
      <c r="A16" s="7" t="s">
        <v>20</v>
      </c>
      <c r="B16" s="8">
        <v>10</v>
      </c>
      <c r="C16" s="9" t="s">
        <v>21</v>
      </c>
      <c r="D16" s="10">
        <v>220000</v>
      </c>
      <c r="E16" s="10">
        <v>50777.24</v>
      </c>
      <c r="F16" s="25">
        <f t="shared" si="0"/>
        <v>23.080563636363635</v>
      </c>
    </row>
    <row r="17" spans="1:6" ht="12.75">
      <c r="A17" s="7" t="s">
        <v>22</v>
      </c>
      <c r="B17" s="8">
        <v>10</v>
      </c>
      <c r="C17" s="9" t="s">
        <v>23</v>
      </c>
      <c r="D17" s="10">
        <v>220000</v>
      </c>
      <c r="E17" s="10">
        <v>50734.91</v>
      </c>
      <c r="F17" s="25">
        <f t="shared" si="0"/>
        <v>23.061322727272728</v>
      </c>
    </row>
    <row r="18" spans="1:6" ht="45">
      <c r="A18" s="7" t="s">
        <v>24</v>
      </c>
      <c r="B18" s="8">
        <v>10</v>
      </c>
      <c r="C18" s="9" t="s">
        <v>25</v>
      </c>
      <c r="D18" s="10">
        <v>0</v>
      </c>
      <c r="E18" s="10">
        <v>24</v>
      </c>
      <c r="F18" s="25">
        <v>0</v>
      </c>
    </row>
    <row r="19" spans="1:6" ht="56.25">
      <c r="A19" s="7" t="s">
        <v>26</v>
      </c>
      <c r="B19" s="8">
        <v>10</v>
      </c>
      <c r="C19" s="9" t="s">
        <v>27</v>
      </c>
      <c r="D19" s="10">
        <v>0</v>
      </c>
      <c r="E19" s="10">
        <v>18.33</v>
      </c>
      <c r="F19" s="25">
        <v>0</v>
      </c>
    </row>
    <row r="20" spans="1:6" ht="22.5">
      <c r="A20" s="7" t="s">
        <v>28</v>
      </c>
      <c r="B20" s="8">
        <v>10</v>
      </c>
      <c r="C20" s="9" t="s">
        <v>29</v>
      </c>
      <c r="D20" s="10">
        <v>2000</v>
      </c>
      <c r="E20" s="10">
        <v>4.5</v>
      </c>
      <c r="F20" s="25">
        <f t="shared" si="0"/>
        <v>0.22499999999999998</v>
      </c>
    </row>
    <row r="21" spans="1:6" ht="45">
      <c r="A21" s="7" t="s">
        <v>30</v>
      </c>
      <c r="B21" s="8">
        <v>10</v>
      </c>
      <c r="C21" s="9" t="s">
        <v>31</v>
      </c>
      <c r="D21" s="10">
        <v>2000</v>
      </c>
      <c r="E21" s="10">
        <v>0</v>
      </c>
      <c r="F21" s="25">
        <f t="shared" si="0"/>
        <v>0</v>
      </c>
    </row>
    <row r="22" spans="1:6" ht="33.75">
      <c r="A22" s="7" t="s">
        <v>32</v>
      </c>
      <c r="B22" s="8">
        <v>10</v>
      </c>
      <c r="C22" s="9" t="s">
        <v>33</v>
      </c>
      <c r="D22" s="10">
        <v>0</v>
      </c>
      <c r="E22" s="10">
        <v>4.5</v>
      </c>
      <c r="F22" s="25">
        <v>0</v>
      </c>
    </row>
    <row r="23" spans="1:6" ht="22.5">
      <c r="A23" s="7" t="s">
        <v>34</v>
      </c>
      <c r="B23" s="8">
        <v>10</v>
      </c>
      <c r="C23" s="9" t="s">
        <v>35</v>
      </c>
      <c r="D23" s="10">
        <v>445000</v>
      </c>
      <c r="E23" s="10">
        <v>114587.21</v>
      </c>
      <c r="F23" s="25">
        <f t="shared" si="0"/>
        <v>25.749934831460674</v>
      </c>
    </row>
    <row r="24" spans="1:6" ht="22.5">
      <c r="A24" s="7" t="s">
        <v>36</v>
      </c>
      <c r="B24" s="8">
        <v>10</v>
      </c>
      <c r="C24" s="9" t="s">
        <v>37</v>
      </c>
      <c r="D24" s="10">
        <v>445000</v>
      </c>
      <c r="E24" s="10">
        <v>114587.21</v>
      </c>
      <c r="F24" s="25">
        <f t="shared" si="0"/>
        <v>25.749934831460674</v>
      </c>
    </row>
    <row r="25" spans="1:6" ht="33.75">
      <c r="A25" s="7" t="s">
        <v>38</v>
      </c>
      <c r="B25" s="8">
        <v>10</v>
      </c>
      <c r="C25" s="9" t="s">
        <v>39</v>
      </c>
      <c r="D25" s="10">
        <v>201000</v>
      </c>
      <c r="E25" s="10">
        <v>55031.05</v>
      </c>
      <c r="F25" s="25">
        <f t="shared" si="0"/>
        <v>27.378631840796018</v>
      </c>
    </row>
    <row r="26" spans="1:6" ht="56.25">
      <c r="A26" s="7" t="s">
        <v>40</v>
      </c>
      <c r="B26" s="8">
        <v>10</v>
      </c>
      <c r="C26" s="9" t="s">
        <v>41</v>
      </c>
      <c r="D26" s="10">
        <v>201000</v>
      </c>
      <c r="E26" s="10">
        <v>55031.05</v>
      </c>
      <c r="F26" s="25">
        <f t="shared" si="0"/>
        <v>27.378631840796018</v>
      </c>
    </row>
    <row r="27" spans="1:6" ht="45">
      <c r="A27" s="7" t="s">
        <v>42</v>
      </c>
      <c r="B27" s="8">
        <v>10</v>
      </c>
      <c r="C27" s="9" t="s">
        <v>43</v>
      </c>
      <c r="D27" s="10">
        <v>1000</v>
      </c>
      <c r="E27" s="10">
        <v>352.62</v>
      </c>
      <c r="F27" s="25">
        <f t="shared" si="0"/>
        <v>35.262</v>
      </c>
    </row>
    <row r="28" spans="1:6" ht="67.5">
      <c r="A28" s="7" t="s">
        <v>44</v>
      </c>
      <c r="B28" s="8">
        <v>10</v>
      </c>
      <c r="C28" s="9" t="s">
        <v>45</v>
      </c>
      <c r="D28" s="10">
        <v>1000</v>
      </c>
      <c r="E28" s="10">
        <v>352.62</v>
      </c>
      <c r="F28" s="25">
        <f t="shared" si="0"/>
        <v>35.262</v>
      </c>
    </row>
    <row r="29" spans="1:6" ht="33.75">
      <c r="A29" s="7" t="s">
        <v>46</v>
      </c>
      <c r="B29" s="8">
        <v>10</v>
      </c>
      <c r="C29" s="9" t="s">
        <v>47</v>
      </c>
      <c r="D29" s="10">
        <v>268000</v>
      </c>
      <c r="E29" s="10">
        <v>66586.66</v>
      </c>
      <c r="F29" s="25">
        <f t="shared" si="0"/>
        <v>24.84576865671642</v>
      </c>
    </row>
    <row r="30" spans="1:6" ht="56.25">
      <c r="A30" s="7" t="s">
        <v>48</v>
      </c>
      <c r="B30" s="8">
        <v>10</v>
      </c>
      <c r="C30" s="9" t="s">
        <v>49</v>
      </c>
      <c r="D30" s="10">
        <v>268000</v>
      </c>
      <c r="E30" s="10">
        <v>66586.66</v>
      </c>
      <c r="F30" s="25">
        <f t="shared" si="0"/>
        <v>24.84576865671642</v>
      </c>
    </row>
    <row r="31" spans="1:6" ht="33.75">
      <c r="A31" s="7" t="s">
        <v>50</v>
      </c>
      <c r="B31" s="8">
        <v>10</v>
      </c>
      <c r="C31" s="9" t="s">
        <v>51</v>
      </c>
      <c r="D31" s="10">
        <v>-25000</v>
      </c>
      <c r="E31" s="10">
        <v>-7383.12</v>
      </c>
      <c r="F31" s="25">
        <f t="shared" si="0"/>
        <v>29.53248</v>
      </c>
    </row>
    <row r="32" spans="1:6" ht="56.25">
      <c r="A32" s="7" t="s">
        <v>52</v>
      </c>
      <c r="B32" s="8">
        <v>10</v>
      </c>
      <c r="C32" s="9" t="s">
        <v>53</v>
      </c>
      <c r="D32" s="10">
        <v>-25000</v>
      </c>
      <c r="E32" s="10">
        <v>-7383.12</v>
      </c>
      <c r="F32" s="25">
        <f t="shared" si="0"/>
        <v>29.53248</v>
      </c>
    </row>
    <row r="33" spans="1:6" ht="12.75">
      <c r="A33" s="7" t="s">
        <v>54</v>
      </c>
      <c r="B33" s="8">
        <v>10</v>
      </c>
      <c r="C33" s="9" t="s">
        <v>55</v>
      </c>
      <c r="D33" s="10">
        <v>35000</v>
      </c>
      <c r="E33" s="10">
        <v>0</v>
      </c>
      <c r="F33" s="25">
        <f t="shared" si="0"/>
        <v>0</v>
      </c>
    </row>
    <row r="34" spans="1:6" ht="12.75">
      <c r="A34" s="7" t="s">
        <v>56</v>
      </c>
      <c r="B34" s="8">
        <v>10</v>
      </c>
      <c r="C34" s="9" t="s">
        <v>57</v>
      </c>
      <c r="D34" s="10">
        <v>35000</v>
      </c>
      <c r="E34" s="10">
        <v>0</v>
      </c>
      <c r="F34" s="25">
        <f t="shared" si="0"/>
        <v>0</v>
      </c>
    </row>
    <row r="35" spans="1:6" ht="12.75">
      <c r="A35" s="7" t="s">
        <v>56</v>
      </c>
      <c r="B35" s="8">
        <v>10</v>
      </c>
      <c r="C35" s="9" t="s">
        <v>58</v>
      </c>
      <c r="D35" s="10">
        <v>35000</v>
      </c>
      <c r="E35" s="10">
        <v>0</v>
      </c>
      <c r="F35" s="25">
        <f t="shared" si="0"/>
        <v>0</v>
      </c>
    </row>
    <row r="36" spans="1:6" ht="22.5">
      <c r="A36" s="7" t="s">
        <v>59</v>
      </c>
      <c r="B36" s="8">
        <v>10</v>
      </c>
      <c r="C36" s="9" t="s">
        <v>60</v>
      </c>
      <c r="D36" s="10">
        <v>35000</v>
      </c>
      <c r="E36" s="10">
        <v>0</v>
      </c>
      <c r="F36" s="25">
        <f t="shared" si="0"/>
        <v>0</v>
      </c>
    </row>
    <row r="37" spans="1:6" ht="12.75">
      <c r="A37" s="7" t="s">
        <v>61</v>
      </c>
      <c r="B37" s="8">
        <v>10</v>
      </c>
      <c r="C37" s="9" t="s">
        <v>62</v>
      </c>
      <c r="D37" s="10">
        <v>512000</v>
      </c>
      <c r="E37" s="10">
        <v>24505.24</v>
      </c>
      <c r="F37" s="25">
        <f t="shared" si="0"/>
        <v>4.7861796875</v>
      </c>
    </row>
    <row r="38" spans="1:6" ht="12.75">
      <c r="A38" s="7" t="s">
        <v>63</v>
      </c>
      <c r="B38" s="8">
        <v>10</v>
      </c>
      <c r="C38" s="9" t="s">
        <v>64</v>
      </c>
      <c r="D38" s="10">
        <v>12000</v>
      </c>
      <c r="E38" s="10">
        <v>223.53</v>
      </c>
      <c r="F38" s="25">
        <f t="shared" si="0"/>
        <v>1.8627500000000001</v>
      </c>
    </row>
    <row r="39" spans="1:6" ht="22.5">
      <c r="A39" s="7" t="s">
        <v>65</v>
      </c>
      <c r="B39" s="8">
        <v>10</v>
      </c>
      <c r="C39" s="9" t="s">
        <v>66</v>
      </c>
      <c r="D39" s="10">
        <v>12000</v>
      </c>
      <c r="E39" s="10">
        <v>223.53</v>
      </c>
      <c r="F39" s="25">
        <f t="shared" si="0"/>
        <v>1.8627500000000001</v>
      </c>
    </row>
    <row r="40" spans="1:6" ht="22.5">
      <c r="A40" s="7" t="s">
        <v>67</v>
      </c>
      <c r="B40" s="8">
        <v>10</v>
      </c>
      <c r="C40" s="9" t="s">
        <v>68</v>
      </c>
      <c r="D40" s="10">
        <v>12000</v>
      </c>
      <c r="E40" s="10">
        <v>218.8</v>
      </c>
      <c r="F40" s="25">
        <f t="shared" si="0"/>
        <v>1.8233333333333335</v>
      </c>
    </row>
    <row r="41" spans="1:6" ht="33.75">
      <c r="A41" s="7" t="s">
        <v>69</v>
      </c>
      <c r="B41" s="8">
        <v>10</v>
      </c>
      <c r="C41" s="9" t="s">
        <v>70</v>
      </c>
      <c r="D41" s="10">
        <v>0</v>
      </c>
      <c r="E41" s="10">
        <v>4.73</v>
      </c>
      <c r="F41" s="25">
        <v>0</v>
      </c>
    </row>
    <row r="42" spans="1:6" ht="12.75">
      <c r="A42" s="7" t="s">
        <v>71</v>
      </c>
      <c r="B42" s="8">
        <v>10</v>
      </c>
      <c r="C42" s="9" t="s">
        <v>72</v>
      </c>
      <c r="D42" s="10">
        <v>500000</v>
      </c>
      <c r="E42" s="10">
        <v>24281.71</v>
      </c>
      <c r="F42" s="25">
        <f t="shared" si="0"/>
        <v>4.856342</v>
      </c>
    </row>
    <row r="43" spans="1:6" ht="12.75">
      <c r="A43" s="7" t="s">
        <v>73</v>
      </c>
      <c r="B43" s="8">
        <v>10</v>
      </c>
      <c r="C43" s="9" t="s">
        <v>74</v>
      </c>
      <c r="D43" s="10">
        <v>3000</v>
      </c>
      <c r="E43" s="10">
        <v>0</v>
      </c>
      <c r="F43" s="25">
        <f t="shared" si="0"/>
        <v>0</v>
      </c>
    </row>
    <row r="44" spans="1:6" ht="22.5">
      <c r="A44" s="7" t="s">
        <v>75</v>
      </c>
      <c r="B44" s="8">
        <v>10</v>
      </c>
      <c r="C44" s="9" t="s">
        <v>76</v>
      </c>
      <c r="D44" s="10">
        <v>3000</v>
      </c>
      <c r="E44" s="10">
        <v>0</v>
      </c>
      <c r="F44" s="25">
        <f t="shared" si="0"/>
        <v>0</v>
      </c>
    </row>
    <row r="45" spans="1:6" ht="33.75">
      <c r="A45" s="7" t="s">
        <v>77</v>
      </c>
      <c r="B45" s="8">
        <v>10</v>
      </c>
      <c r="C45" s="9" t="s">
        <v>78</v>
      </c>
      <c r="D45" s="10">
        <v>3000</v>
      </c>
      <c r="E45" s="10">
        <v>0</v>
      </c>
      <c r="F45" s="25">
        <f t="shared" si="0"/>
        <v>0</v>
      </c>
    </row>
    <row r="46" spans="1:6" ht="12.75">
      <c r="A46" s="7" t="s">
        <v>79</v>
      </c>
      <c r="B46" s="8">
        <v>10</v>
      </c>
      <c r="C46" s="9" t="s">
        <v>80</v>
      </c>
      <c r="D46" s="10">
        <v>497000</v>
      </c>
      <c r="E46" s="10">
        <v>24281.71</v>
      </c>
      <c r="F46" s="25">
        <f t="shared" si="0"/>
        <v>4.885655935613682</v>
      </c>
    </row>
    <row r="47" spans="1:6" ht="22.5">
      <c r="A47" s="7" t="s">
        <v>81</v>
      </c>
      <c r="B47" s="8">
        <v>10</v>
      </c>
      <c r="C47" s="9" t="s">
        <v>82</v>
      </c>
      <c r="D47" s="10">
        <v>497000</v>
      </c>
      <c r="E47" s="10">
        <v>24281.71</v>
      </c>
      <c r="F47" s="25">
        <f t="shared" si="0"/>
        <v>4.885655935613682</v>
      </c>
    </row>
    <row r="48" spans="1:6" ht="33.75">
      <c r="A48" s="7" t="s">
        <v>83</v>
      </c>
      <c r="B48" s="8">
        <v>10</v>
      </c>
      <c r="C48" s="9" t="s">
        <v>84</v>
      </c>
      <c r="D48" s="10">
        <v>497000</v>
      </c>
      <c r="E48" s="10">
        <v>23781.88</v>
      </c>
      <c r="F48" s="25">
        <f t="shared" si="0"/>
        <v>4.785086519114688</v>
      </c>
    </row>
    <row r="49" spans="1:6" ht="22.5">
      <c r="A49" s="7" t="s">
        <v>85</v>
      </c>
      <c r="B49" s="8">
        <v>10</v>
      </c>
      <c r="C49" s="9" t="s">
        <v>86</v>
      </c>
      <c r="D49" s="10">
        <v>0</v>
      </c>
      <c r="E49" s="10">
        <v>499.83</v>
      </c>
      <c r="F49" s="25">
        <v>0</v>
      </c>
    </row>
    <row r="50" spans="1:6" ht="22.5">
      <c r="A50" s="7" t="s">
        <v>87</v>
      </c>
      <c r="B50" s="8">
        <v>10</v>
      </c>
      <c r="C50" s="9" t="s">
        <v>88</v>
      </c>
      <c r="D50" s="10">
        <v>238000</v>
      </c>
      <c r="E50" s="10">
        <v>8872.08</v>
      </c>
      <c r="F50" s="25">
        <f t="shared" si="0"/>
        <v>3.7277647058823526</v>
      </c>
    </row>
    <row r="51" spans="1:6" ht="45">
      <c r="A51" s="7" t="s">
        <v>89</v>
      </c>
      <c r="B51" s="8">
        <v>10</v>
      </c>
      <c r="C51" s="9" t="s">
        <v>90</v>
      </c>
      <c r="D51" s="10">
        <v>238000</v>
      </c>
      <c r="E51" s="10">
        <v>8872.08</v>
      </c>
      <c r="F51" s="25">
        <f t="shared" si="0"/>
        <v>3.7277647058823526</v>
      </c>
    </row>
    <row r="52" spans="1:6" ht="45">
      <c r="A52" s="7" t="s">
        <v>91</v>
      </c>
      <c r="B52" s="8">
        <v>10</v>
      </c>
      <c r="C52" s="9" t="s">
        <v>92</v>
      </c>
      <c r="D52" s="10">
        <v>230000</v>
      </c>
      <c r="E52" s="10">
        <v>4872.08</v>
      </c>
      <c r="F52" s="25">
        <f t="shared" si="0"/>
        <v>2.118295652173913</v>
      </c>
    </row>
    <row r="53" spans="1:6" ht="45">
      <c r="A53" s="7" t="s">
        <v>93</v>
      </c>
      <c r="B53" s="8">
        <v>10</v>
      </c>
      <c r="C53" s="9" t="s">
        <v>94</v>
      </c>
      <c r="D53" s="10">
        <v>230000</v>
      </c>
      <c r="E53" s="10">
        <v>4872.08</v>
      </c>
      <c r="F53" s="25">
        <f t="shared" si="0"/>
        <v>2.118295652173913</v>
      </c>
    </row>
    <row r="54" spans="1:6" ht="45">
      <c r="A54" s="7" t="s">
        <v>95</v>
      </c>
      <c r="B54" s="8">
        <v>10</v>
      </c>
      <c r="C54" s="9" t="s">
        <v>96</v>
      </c>
      <c r="D54" s="10">
        <v>8000</v>
      </c>
      <c r="E54" s="10">
        <v>4000</v>
      </c>
      <c r="F54" s="25">
        <f t="shared" si="0"/>
        <v>50</v>
      </c>
    </row>
    <row r="55" spans="1:6" ht="33.75">
      <c r="A55" s="7" t="s">
        <v>97</v>
      </c>
      <c r="B55" s="8">
        <v>10</v>
      </c>
      <c r="C55" s="9" t="s">
        <v>98</v>
      </c>
      <c r="D55" s="10">
        <v>8000</v>
      </c>
      <c r="E55" s="10">
        <v>4000</v>
      </c>
      <c r="F55" s="25">
        <f t="shared" si="0"/>
        <v>50</v>
      </c>
    </row>
    <row r="56" spans="1:6" ht="12.75">
      <c r="A56" s="7" t="s">
        <v>99</v>
      </c>
      <c r="B56" s="8">
        <v>10</v>
      </c>
      <c r="C56" s="9" t="s">
        <v>100</v>
      </c>
      <c r="D56" s="10">
        <v>2659960</v>
      </c>
      <c r="E56" s="10">
        <v>533698.8</v>
      </c>
      <c r="F56" s="25">
        <f t="shared" si="0"/>
        <v>20.064166378441783</v>
      </c>
    </row>
    <row r="57" spans="1:6" ht="22.5">
      <c r="A57" s="7" t="s">
        <v>101</v>
      </c>
      <c r="B57" s="8">
        <v>10</v>
      </c>
      <c r="C57" s="9" t="s">
        <v>102</v>
      </c>
      <c r="D57" s="10">
        <v>2659960</v>
      </c>
      <c r="E57" s="10">
        <v>533698.8</v>
      </c>
      <c r="F57" s="25">
        <f t="shared" si="0"/>
        <v>20.064166378441783</v>
      </c>
    </row>
    <row r="58" spans="1:6" ht="12.75">
      <c r="A58" s="7" t="s">
        <v>103</v>
      </c>
      <c r="B58" s="8">
        <v>10</v>
      </c>
      <c r="C58" s="9" t="s">
        <v>104</v>
      </c>
      <c r="D58" s="10">
        <v>2051000</v>
      </c>
      <c r="E58" s="10">
        <v>463700</v>
      </c>
      <c r="F58" s="25">
        <f t="shared" si="0"/>
        <v>22.608483666504146</v>
      </c>
    </row>
    <row r="59" spans="1:6" ht="12.75">
      <c r="A59" s="7" t="s">
        <v>105</v>
      </c>
      <c r="B59" s="8">
        <v>10</v>
      </c>
      <c r="C59" s="9" t="s">
        <v>106</v>
      </c>
      <c r="D59" s="10">
        <v>2016000</v>
      </c>
      <c r="E59" s="10">
        <v>463700</v>
      </c>
      <c r="F59" s="25">
        <f t="shared" si="0"/>
        <v>23.000992063492063</v>
      </c>
    </row>
    <row r="60" spans="1:6" ht="22.5">
      <c r="A60" s="7" t="s">
        <v>107</v>
      </c>
      <c r="B60" s="8">
        <v>10</v>
      </c>
      <c r="C60" s="9" t="s">
        <v>108</v>
      </c>
      <c r="D60" s="10">
        <v>2016000</v>
      </c>
      <c r="E60" s="10">
        <v>463700</v>
      </c>
      <c r="F60" s="25">
        <f t="shared" si="0"/>
        <v>23.000992063492063</v>
      </c>
    </row>
    <row r="61" spans="1:6" ht="22.5">
      <c r="A61" s="7" t="s">
        <v>109</v>
      </c>
      <c r="B61" s="8">
        <v>10</v>
      </c>
      <c r="C61" s="9" t="s">
        <v>110</v>
      </c>
      <c r="D61" s="10">
        <v>35000</v>
      </c>
      <c r="E61" s="10">
        <v>0</v>
      </c>
      <c r="F61" s="25">
        <f t="shared" si="0"/>
        <v>0</v>
      </c>
    </row>
    <row r="62" spans="1:6" ht="22.5">
      <c r="A62" s="7" t="s">
        <v>111</v>
      </c>
      <c r="B62" s="8">
        <v>10</v>
      </c>
      <c r="C62" s="9" t="s">
        <v>112</v>
      </c>
      <c r="D62" s="10">
        <v>35000</v>
      </c>
      <c r="E62" s="10">
        <v>0</v>
      </c>
      <c r="F62" s="25">
        <f t="shared" si="0"/>
        <v>0</v>
      </c>
    </row>
    <row r="63" spans="1:6" ht="12.75">
      <c r="A63" s="7" t="s">
        <v>113</v>
      </c>
      <c r="B63" s="8">
        <v>10</v>
      </c>
      <c r="C63" s="9" t="s">
        <v>114</v>
      </c>
      <c r="D63" s="10">
        <v>104800</v>
      </c>
      <c r="E63" s="10">
        <v>24958.8</v>
      </c>
      <c r="F63" s="25">
        <f t="shared" si="0"/>
        <v>23.815648854961832</v>
      </c>
    </row>
    <row r="64" spans="1:6" ht="22.5">
      <c r="A64" s="7" t="s">
        <v>115</v>
      </c>
      <c r="B64" s="8">
        <v>10</v>
      </c>
      <c r="C64" s="9" t="s">
        <v>116</v>
      </c>
      <c r="D64" s="10">
        <v>104800</v>
      </c>
      <c r="E64" s="10">
        <v>24958.8</v>
      </c>
      <c r="F64" s="25">
        <f t="shared" si="0"/>
        <v>23.815648854961832</v>
      </c>
    </row>
    <row r="65" spans="1:6" ht="22.5">
      <c r="A65" s="7" t="s">
        <v>117</v>
      </c>
      <c r="B65" s="8">
        <v>10</v>
      </c>
      <c r="C65" s="9" t="s">
        <v>118</v>
      </c>
      <c r="D65" s="10">
        <v>104800</v>
      </c>
      <c r="E65" s="10">
        <v>24958.8</v>
      </c>
      <c r="F65" s="25">
        <f t="shared" si="0"/>
        <v>23.815648854961832</v>
      </c>
    </row>
    <row r="66" spans="1:6" ht="12.75">
      <c r="A66" s="7" t="s">
        <v>119</v>
      </c>
      <c r="B66" s="8">
        <v>10</v>
      </c>
      <c r="C66" s="9" t="s">
        <v>120</v>
      </c>
      <c r="D66" s="10">
        <v>504160</v>
      </c>
      <c r="E66" s="10">
        <v>45040</v>
      </c>
      <c r="F66" s="25">
        <f t="shared" si="0"/>
        <v>8.933671850206283</v>
      </c>
    </row>
    <row r="67" spans="1:6" ht="12.75">
      <c r="A67" s="7" t="s">
        <v>121</v>
      </c>
      <c r="B67" s="8">
        <v>10</v>
      </c>
      <c r="C67" s="9" t="s">
        <v>122</v>
      </c>
      <c r="D67" s="10">
        <v>504160</v>
      </c>
      <c r="E67" s="10">
        <v>45040</v>
      </c>
      <c r="F67" s="25">
        <f t="shared" si="0"/>
        <v>8.933671850206283</v>
      </c>
    </row>
    <row r="68" spans="1:6" ht="12.75">
      <c r="A68" s="7" t="s">
        <v>123</v>
      </c>
      <c r="B68" s="8">
        <v>10</v>
      </c>
      <c r="C68" s="9" t="s">
        <v>124</v>
      </c>
      <c r="D68" s="10">
        <v>504160</v>
      </c>
      <c r="E68" s="10">
        <v>45040</v>
      </c>
      <c r="F68" s="25">
        <f t="shared" si="0"/>
        <v>8.933671850206283</v>
      </c>
    </row>
    <row r="69" spans="1:6" ht="12.75">
      <c r="A69" s="16"/>
      <c r="B69" s="17"/>
      <c r="C69" s="17"/>
      <c r="D69" s="18"/>
      <c r="E69" s="18"/>
      <c r="F69" s="18"/>
    </row>
  </sheetData>
  <sheetProtection/>
  <mergeCells count="3">
    <mergeCell ref="B1:E4"/>
    <mergeCell ref="A5:D5"/>
    <mergeCell ref="A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zoomScalePageLayoutView="0" workbookViewId="0" topLeftCell="A1">
      <selection activeCell="C1" sqref="C1:F4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140625" style="0" customWidth="1"/>
    <col min="4" max="6" width="13.57421875" style="0" customWidth="1"/>
  </cols>
  <sheetData>
    <row r="1" spans="3:6" ht="12.75" customHeight="1">
      <c r="C1" s="30" t="s">
        <v>319</v>
      </c>
      <c r="D1" s="30"/>
      <c r="E1" s="30"/>
      <c r="F1" s="30"/>
    </row>
    <row r="2" spans="3:6" ht="12.75" customHeight="1">
      <c r="C2" s="30"/>
      <c r="D2" s="30"/>
      <c r="E2" s="30"/>
      <c r="F2" s="30"/>
    </row>
    <row r="3" spans="3:6" ht="12.75" customHeight="1">
      <c r="C3" s="30"/>
      <c r="D3" s="30"/>
      <c r="E3" s="30"/>
      <c r="F3" s="30"/>
    </row>
    <row r="4" spans="1:6" ht="27" customHeight="1">
      <c r="A4" s="26"/>
      <c r="B4" s="26"/>
      <c r="C4" s="30"/>
      <c r="D4" s="30"/>
      <c r="E4" s="30"/>
      <c r="F4" s="30"/>
    </row>
    <row r="5" spans="1:6" ht="27" customHeight="1">
      <c r="A5" s="31" t="s">
        <v>316</v>
      </c>
      <c r="B5" s="31"/>
      <c r="C5" s="31"/>
      <c r="D5" s="21"/>
      <c r="E5" s="21"/>
      <c r="F5" s="21"/>
    </row>
    <row r="6" spans="1:6" ht="15" customHeight="1">
      <c r="A6" s="32" t="s">
        <v>315</v>
      </c>
      <c r="B6" s="32"/>
      <c r="C6" s="32"/>
      <c r="D6" s="27"/>
      <c r="E6" s="27"/>
      <c r="F6" s="27"/>
    </row>
    <row r="7" spans="1:6" ht="12.75">
      <c r="A7" s="4"/>
      <c r="B7" s="19"/>
      <c r="C7" s="19"/>
      <c r="D7" s="19"/>
      <c r="E7" s="19"/>
      <c r="F7" s="19"/>
    </row>
    <row r="8" spans="1:6" ht="39" customHeight="1">
      <c r="A8" s="5" t="s">
        <v>0</v>
      </c>
      <c r="B8" s="5" t="s">
        <v>1</v>
      </c>
      <c r="C8" s="5" t="s">
        <v>125</v>
      </c>
      <c r="D8" s="2" t="s">
        <v>3</v>
      </c>
      <c r="E8" s="2" t="s">
        <v>4</v>
      </c>
      <c r="F8" s="28" t="s">
        <v>314</v>
      </c>
    </row>
    <row r="9" spans="1:6" ht="13.5" thickBot="1">
      <c r="A9" s="5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</row>
    <row r="10" spans="1:6" ht="12.75">
      <c r="A10" s="7" t="s">
        <v>126</v>
      </c>
      <c r="B10" s="8">
        <v>200</v>
      </c>
      <c r="C10" s="9" t="s">
        <v>12</v>
      </c>
      <c r="D10" s="10">
        <v>5651517.78</v>
      </c>
      <c r="E10" s="10">
        <v>1361213.03</v>
      </c>
      <c r="F10" s="29">
        <f>E10/D10*100</f>
        <v>24.085795762992362</v>
      </c>
    </row>
    <row r="11" spans="1:6" ht="12.75">
      <c r="A11" s="11" t="s">
        <v>13</v>
      </c>
      <c r="B11" s="12"/>
      <c r="C11" s="13"/>
      <c r="D11" s="14"/>
      <c r="E11" s="14"/>
      <c r="F11" s="15"/>
    </row>
    <row r="12" spans="1:6" ht="12.75">
      <c r="A12" s="7" t="s">
        <v>127</v>
      </c>
      <c r="B12" s="8">
        <v>200</v>
      </c>
      <c r="C12" s="9" t="s">
        <v>128</v>
      </c>
      <c r="D12" s="10">
        <v>2052153</v>
      </c>
      <c r="E12" s="10">
        <v>592613.28</v>
      </c>
      <c r="F12" s="29">
        <f aca="true" t="shared" si="0" ref="F12:F75">E12/D12*100</f>
        <v>28.877636316590433</v>
      </c>
    </row>
    <row r="13" spans="1:6" ht="22.5">
      <c r="A13" s="7" t="s">
        <v>129</v>
      </c>
      <c r="B13" s="8">
        <v>200</v>
      </c>
      <c r="C13" s="9" t="s">
        <v>130</v>
      </c>
      <c r="D13" s="10">
        <v>661416</v>
      </c>
      <c r="E13" s="10">
        <v>211780.54</v>
      </c>
      <c r="F13" s="29">
        <f t="shared" si="0"/>
        <v>32.01926472900565</v>
      </c>
    </row>
    <row r="14" spans="1:6" ht="33.75">
      <c r="A14" s="7" t="s">
        <v>131</v>
      </c>
      <c r="B14" s="8">
        <v>200</v>
      </c>
      <c r="C14" s="9" t="s">
        <v>132</v>
      </c>
      <c r="D14" s="10">
        <v>661416</v>
      </c>
      <c r="E14" s="10">
        <v>211780.54</v>
      </c>
      <c r="F14" s="29">
        <f t="shared" si="0"/>
        <v>32.01926472900565</v>
      </c>
    </row>
    <row r="15" spans="1:6" ht="12.75">
      <c r="A15" s="7" t="s">
        <v>133</v>
      </c>
      <c r="B15" s="8">
        <v>200</v>
      </c>
      <c r="C15" s="9" t="s">
        <v>134</v>
      </c>
      <c r="D15" s="10">
        <v>661416</v>
      </c>
      <c r="E15" s="10">
        <v>211780.54</v>
      </c>
      <c r="F15" s="29">
        <f t="shared" si="0"/>
        <v>32.01926472900565</v>
      </c>
    </row>
    <row r="16" spans="1:6" ht="12.75">
      <c r="A16" s="7" t="s">
        <v>135</v>
      </c>
      <c r="B16" s="8">
        <v>200</v>
      </c>
      <c r="C16" s="9" t="s">
        <v>136</v>
      </c>
      <c r="D16" s="10">
        <v>661416</v>
      </c>
      <c r="E16" s="10">
        <v>211780.54</v>
      </c>
      <c r="F16" s="29">
        <f t="shared" si="0"/>
        <v>32.01926472900565</v>
      </c>
    </row>
    <row r="17" spans="1:6" ht="33.75">
      <c r="A17" s="7" t="s">
        <v>137</v>
      </c>
      <c r="B17" s="8">
        <v>200</v>
      </c>
      <c r="C17" s="9" t="s">
        <v>138</v>
      </c>
      <c r="D17" s="10">
        <v>661416</v>
      </c>
      <c r="E17" s="10">
        <v>211780.54</v>
      </c>
      <c r="F17" s="29">
        <f t="shared" si="0"/>
        <v>32.01926472900565</v>
      </c>
    </row>
    <row r="18" spans="1:6" ht="12.75">
      <c r="A18" s="7" t="s">
        <v>139</v>
      </c>
      <c r="B18" s="8">
        <v>200</v>
      </c>
      <c r="C18" s="9" t="s">
        <v>140</v>
      </c>
      <c r="D18" s="10">
        <v>661416</v>
      </c>
      <c r="E18" s="10">
        <v>211780.54</v>
      </c>
      <c r="F18" s="29">
        <f t="shared" si="0"/>
        <v>32.01926472900565</v>
      </c>
    </row>
    <row r="19" spans="1:6" ht="12.75">
      <c r="A19" s="7" t="s">
        <v>141</v>
      </c>
      <c r="B19" s="8">
        <v>200</v>
      </c>
      <c r="C19" s="9" t="s">
        <v>142</v>
      </c>
      <c r="D19" s="10">
        <v>508000</v>
      </c>
      <c r="E19" s="10">
        <v>162657.88</v>
      </c>
      <c r="F19" s="29">
        <f t="shared" si="0"/>
        <v>32.01926771653543</v>
      </c>
    </row>
    <row r="20" spans="1:6" ht="22.5">
      <c r="A20" s="7" t="s">
        <v>143</v>
      </c>
      <c r="B20" s="8">
        <v>200</v>
      </c>
      <c r="C20" s="9" t="s">
        <v>144</v>
      </c>
      <c r="D20" s="10">
        <v>153416</v>
      </c>
      <c r="E20" s="10">
        <v>49122.66</v>
      </c>
      <c r="F20" s="29">
        <f t="shared" si="0"/>
        <v>32.01925483652292</v>
      </c>
    </row>
    <row r="21" spans="1:6" ht="33.75">
      <c r="A21" s="7" t="s">
        <v>145</v>
      </c>
      <c r="B21" s="8">
        <v>200</v>
      </c>
      <c r="C21" s="9" t="s">
        <v>146</v>
      </c>
      <c r="D21" s="10">
        <v>1377674</v>
      </c>
      <c r="E21" s="10">
        <v>367769.74</v>
      </c>
      <c r="F21" s="29">
        <f t="shared" si="0"/>
        <v>26.694975734462577</v>
      </c>
    </row>
    <row r="22" spans="1:6" ht="33.75">
      <c r="A22" s="7" t="s">
        <v>131</v>
      </c>
      <c r="B22" s="8">
        <v>200</v>
      </c>
      <c r="C22" s="9" t="s">
        <v>147</v>
      </c>
      <c r="D22" s="10">
        <v>1377674</v>
      </c>
      <c r="E22" s="10">
        <v>367769.74</v>
      </c>
      <c r="F22" s="29">
        <f t="shared" si="0"/>
        <v>26.694975734462577</v>
      </c>
    </row>
    <row r="23" spans="1:6" ht="12.75">
      <c r="A23" s="7" t="s">
        <v>133</v>
      </c>
      <c r="B23" s="8">
        <v>200</v>
      </c>
      <c r="C23" s="9" t="s">
        <v>148</v>
      </c>
      <c r="D23" s="10">
        <v>1377674</v>
      </c>
      <c r="E23" s="10">
        <v>367769.74</v>
      </c>
      <c r="F23" s="29">
        <f t="shared" si="0"/>
        <v>26.694975734462577</v>
      </c>
    </row>
    <row r="24" spans="1:6" ht="12.75">
      <c r="A24" s="7" t="s">
        <v>149</v>
      </c>
      <c r="B24" s="8">
        <v>200</v>
      </c>
      <c r="C24" s="9" t="s">
        <v>150</v>
      </c>
      <c r="D24" s="10">
        <v>755254</v>
      </c>
      <c r="E24" s="10">
        <v>293069.74</v>
      </c>
      <c r="F24" s="29">
        <f t="shared" si="0"/>
        <v>38.80412947167443</v>
      </c>
    </row>
    <row r="25" spans="1:6" ht="33.75">
      <c r="A25" s="7" t="s">
        <v>137</v>
      </c>
      <c r="B25" s="8">
        <v>200</v>
      </c>
      <c r="C25" s="9" t="s">
        <v>151</v>
      </c>
      <c r="D25" s="10">
        <v>494958</v>
      </c>
      <c r="E25" s="10">
        <v>198326.87</v>
      </c>
      <c r="F25" s="29">
        <f t="shared" si="0"/>
        <v>40.06943417421276</v>
      </c>
    </row>
    <row r="26" spans="1:6" ht="12.75">
      <c r="A26" s="7" t="s">
        <v>139</v>
      </c>
      <c r="B26" s="8">
        <v>200</v>
      </c>
      <c r="C26" s="9" t="s">
        <v>152</v>
      </c>
      <c r="D26" s="10">
        <v>494958</v>
      </c>
      <c r="E26" s="10">
        <v>198326.87</v>
      </c>
      <c r="F26" s="29">
        <f t="shared" si="0"/>
        <v>40.06943417421276</v>
      </c>
    </row>
    <row r="27" spans="1:6" ht="12.75">
      <c r="A27" s="7" t="s">
        <v>141</v>
      </c>
      <c r="B27" s="8">
        <v>200</v>
      </c>
      <c r="C27" s="9" t="s">
        <v>153</v>
      </c>
      <c r="D27" s="10">
        <v>380150</v>
      </c>
      <c r="E27" s="10">
        <v>153252.59</v>
      </c>
      <c r="F27" s="29">
        <f t="shared" si="0"/>
        <v>40.31371563856372</v>
      </c>
    </row>
    <row r="28" spans="1:6" ht="22.5">
      <c r="A28" s="7" t="s">
        <v>143</v>
      </c>
      <c r="B28" s="8">
        <v>200</v>
      </c>
      <c r="C28" s="9" t="s">
        <v>154</v>
      </c>
      <c r="D28" s="10">
        <v>114808</v>
      </c>
      <c r="E28" s="10">
        <v>45074.28</v>
      </c>
      <c r="F28" s="29">
        <f t="shared" si="0"/>
        <v>39.26057417601561</v>
      </c>
    </row>
    <row r="29" spans="1:6" ht="12.75">
      <c r="A29" s="7" t="s">
        <v>155</v>
      </c>
      <c r="B29" s="8">
        <v>200</v>
      </c>
      <c r="C29" s="9" t="s">
        <v>156</v>
      </c>
      <c r="D29" s="10">
        <v>239826</v>
      </c>
      <c r="E29" s="10">
        <v>74772.87</v>
      </c>
      <c r="F29" s="29">
        <f t="shared" si="0"/>
        <v>31.177966525731154</v>
      </c>
    </row>
    <row r="30" spans="1:6" ht="22.5">
      <c r="A30" s="7" t="s">
        <v>157</v>
      </c>
      <c r="B30" s="8">
        <v>200</v>
      </c>
      <c r="C30" s="9" t="s">
        <v>158</v>
      </c>
      <c r="D30" s="10">
        <v>239826</v>
      </c>
      <c r="E30" s="10">
        <v>74772.87</v>
      </c>
      <c r="F30" s="29">
        <f t="shared" si="0"/>
        <v>31.177966525731154</v>
      </c>
    </row>
    <row r="31" spans="1:6" ht="12.75">
      <c r="A31" s="7" t="s">
        <v>159</v>
      </c>
      <c r="B31" s="8">
        <v>200</v>
      </c>
      <c r="C31" s="9" t="s">
        <v>160</v>
      </c>
      <c r="D31" s="10">
        <v>239826</v>
      </c>
      <c r="E31" s="10">
        <v>74772.87</v>
      </c>
      <c r="F31" s="29">
        <f t="shared" si="0"/>
        <v>31.177966525731154</v>
      </c>
    </row>
    <row r="32" spans="1:6" ht="12.75">
      <c r="A32" s="7" t="s">
        <v>161</v>
      </c>
      <c r="B32" s="8">
        <v>200</v>
      </c>
      <c r="C32" s="9" t="s">
        <v>162</v>
      </c>
      <c r="D32" s="10">
        <v>19970</v>
      </c>
      <c r="E32" s="10">
        <v>19970</v>
      </c>
      <c r="F32" s="29">
        <f t="shared" si="0"/>
        <v>100</v>
      </c>
    </row>
    <row r="33" spans="1:6" ht="12.75">
      <c r="A33" s="7" t="s">
        <v>119</v>
      </c>
      <c r="B33" s="8">
        <v>200</v>
      </c>
      <c r="C33" s="9" t="s">
        <v>163</v>
      </c>
      <c r="D33" s="10">
        <v>19970</v>
      </c>
      <c r="E33" s="10">
        <v>19970</v>
      </c>
      <c r="F33" s="29">
        <f t="shared" si="0"/>
        <v>100</v>
      </c>
    </row>
    <row r="34" spans="1:6" ht="12.75">
      <c r="A34" s="7" t="s">
        <v>164</v>
      </c>
      <c r="B34" s="8">
        <v>200</v>
      </c>
      <c r="C34" s="9" t="s">
        <v>165</v>
      </c>
      <c r="D34" s="10">
        <v>500</v>
      </c>
      <c r="E34" s="10">
        <v>0</v>
      </c>
      <c r="F34" s="29">
        <f t="shared" si="0"/>
        <v>0</v>
      </c>
    </row>
    <row r="35" spans="1:6" ht="12.75">
      <c r="A35" s="7" t="s">
        <v>166</v>
      </c>
      <c r="B35" s="8">
        <v>200</v>
      </c>
      <c r="C35" s="9" t="s">
        <v>167</v>
      </c>
      <c r="D35" s="10">
        <v>500</v>
      </c>
      <c r="E35" s="10">
        <v>0</v>
      </c>
      <c r="F35" s="29">
        <f t="shared" si="0"/>
        <v>0</v>
      </c>
    </row>
    <row r="36" spans="1:6" ht="12.75">
      <c r="A36" s="7" t="s">
        <v>168</v>
      </c>
      <c r="B36" s="8">
        <v>200</v>
      </c>
      <c r="C36" s="9" t="s">
        <v>169</v>
      </c>
      <c r="D36" s="10">
        <v>500</v>
      </c>
      <c r="E36" s="10">
        <v>0</v>
      </c>
      <c r="F36" s="29">
        <f t="shared" si="0"/>
        <v>0</v>
      </c>
    </row>
    <row r="37" spans="1:6" ht="45">
      <c r="A37" s="7" t="s">
        <v>170</v>
      </c>
      <c r="B37" s="8">
        <v>200</v>
      </c>
      <c r="C37" s="9" t="s">
        <v>171</v>
      </c>
      <c r="D37" s="10">
        <v>298420</v>
      </c>
      <c r="E37" s="10">
        <v>74700</v>
      </c>
      <c r="F37" s="29">
        <f t="shared" si="0"/>
        <v>25.031834327457947</v>
      </c>
    </row>
    <row r="38" spans="1:6" ht="12.75">
      <c r="A38" s="7" t="s">
        <v>161</v>
      </c>
      <c r="B38" s="8">
        <v>200</v>
      </c>
      <c r="C38" s="9" t="s">
        <v>172</v>
      </c>
      <c r="D38" s="10">
        <v>298420</v>
      </c>
      <c r="E38" s="10">
        <v>74700</v>
      </c>
      <c r="F38" s="29">
        <f t="shared" si="0"/>
        <v>25.031834327457947</v>
      </c>
    </row>
    <row r="39" spans="1:6" ht="12.75">
      <c r="A39" s="7" t="s">
        <v>119</v>
      </c>
      <c r="B39" s="8">
        <v>200</v>
      </c>
      <c r="C39" s="9" t="s">
        <v>173</v>
      </c>
      <c r="D39" s="10">
        <v>298420</v>
      </c>
      <c r="E39" s="10">
        <v>74700</v>
      </c>
      <c r="F39" s="29">
        <f t="shared" si="0"/>
        <v>25.031834327457947</v>
      </c>
    </row>
    <row r="40" spans="1:6" ht="12.75">
      <c r="A40" s="7" t="s">
        <v>174</v>
      </c>
      <c r="B40" s="8">
        <v>200</v>
      </c>
      <c r="C40" s="9" t="s">
        <v>175</v>
      </c>
      <c r="D40" s="10">
        <v>324000</v>
      </c>
      <c r="E40" s="10">
        <v>0</v>
      </c>
      <c r="F40" s="29">
        <f t="shared" si="0"/>
        <v>0</v>
      </c>
    </row>
    <row r="41" spans="1:6" ht="33.75">
      <c r="A41" s="7" t="s">
        <v>137</v>
      </c>
      <c r="B41" s="8">
        <v>200</v>
      </c>
      <c r="C41" s="9" t="s">
        <v>176</v>
      </c>
      <c r="D41" s="10">
        <v>324000</v>
      </c>
      <c r="E41" s="10">
        <v>0</v>
      </c>
      <c r="F41" s="29">
        <f t="shared" si="0"/>
        <v>0</v>
      </c>
    </row>
    <row r="42" spans="1:6" ht="12.75">
      <c r="A42" s="7" t="s">
        <v>139</v>
      </c>
      <c r="B42" s="8">
        <v>200</v>
      </c>
      <c r="C42" s="9" t="s">
        <v>177</v>
      </c>
      <c r="D42" s="10">
        <v>324000</v>
      </c>
      <c r="E42" s="10">
        <v>0</v>
      </c>
      <c r="F42" s="29">
        <f t="shared" si="0"/>
        <v>0</v>
      </c>
    </row>
    <row r="43" spans="1:6" ht="12.75">
      <c r="A43" s="7" t="s">
        <v>141</v>
      </c>
      <c r="B43" s="8">
        <v>200</v>
      </c>
      <c r="C43" s="9" t="s">
        <v>178</v>
      </c>
      <c r="D43" s="10">
        <v>248850</v>
      </c>
      <c r="E43" s="10">
        <v>0</v>
      </c>
      <c r="F43" s="29">
        <f t="shared" si="0"/>
        <v>0</v>
      </c>
    </row>
    <row r="44" spans="1:6" ht="22.5">
      <c r="A44" s="7" t="s">
        <v>143</v>
      </c>
      <c r="B44" s="8">
        <v>200</v>
      </c>
      <c r="C44" s="9" t="s">
        <v>179</v>
      </c>
      <c r="D44" s="10">
        <v>75150</v>
      </c>
      <c r="E44" s="10">
        <v>0</v>
      </c>
      <c r="F44" s="29">
        <f t="shared" si="0"/>
        <v>0</v>
      </c>
    </row>
    <row r="45" spans="1:6" ht="22.5">
      <c r="A45" s="7" t="s">
        <v>180</v>
      </c>
      <c r="B45" s="8">
        <v>200</v>
      </c>
      <c r="C45" s="9" t="s">
        <v>181</v>
      </c>
      <c r="D45" s="10">
        <v>12400</v>
      </c>
      <c r="E45" s="10">
        <v>12400</v>
      </c>
      <c r="F45" s="29">
        <f t="shared" si="0"/>
        <v>100</v>
      </c>
    </row>
    <row r="46" spans="1:6" ht="33.75">
      <c r="A46" s="7" t="s">
        <v>131</v>
      </c>
      <c r="B46" s="8">
        <v>200</v>
      </c>
      <c r="C46" s="9" t="s">
        <v>182</v>
      </c>
      <c r="D46" s="10">
        <v>12400</v>
      </c>
      <c r="E46" s="10">
        <v>12400</v>
      </c>
      <c r="F46" s="29">
        <f t="shared" si="0"/>
        <v>100</v>
      </c>
    </row>
    <row r="47" spans="1:6" ht="12.75">
      <c r="A47" s="7" t="s">
        <v>133</v>
      </c>
      <c r="B47" s="8">
        <v>200</v>
      </c>
      <c r="C47" s="9" t="s">
        <v>183</v>
      </c>
      <c r="D47" s="10">
        <v>12400</v>
      </c>
      <c r="E47" s="10">
        <v>12400</v>
      </c>
      <c r="F47" s="29">
        <f t="shared" si="0"/>
        <v>100</v>
      </c>
    </row>
    <row r="48" spans="1:6" ht="22.5">
      <c r="A48" s="7" t="s">
        <v>184</v>
      </c>
      <c r="B48" s="8">
        <v>200</v>
      </c>
      <c r="C48" s="9" t="s">
        <v>185</v>
      </c>
      <c r="D48" s="10">
        <v>12400</v>
      </c>
      <c r="E48" s="10">
        <v>12400</v>
      </c>
      <c r="F48" s="29">
        <f t="shared" si="0"/>
        <v>100</v>
      </c>
    </row>
    <row r="49" spans="1:6" ht="12.75">
      <c r="A49" s="7" t="s">
        <v>161</v>
      </c>
      <c r="B49" s="8">
        <v>200</v>
      </c>
      <c r="C49" s="9" t="s">
        <v>186</v>
      </c>
      <c r="D49" s="10">
        <v>12400</v>
      </c>
      <c r="E49" s="10">
        <v>12400</v>
      </c>
      <c r="F49" s="29">
        <f t="shared" si="0"/>
        <v>100</v>
      </c>
    </row>
    <row r="50" spans="1:6" ht="12.75">
      <c r="A50" s="7" t="s">
        <v>119</v>
      </c>
      <c r="B50" s="8">
        <v>200</v>
      </c>
      <c r="C50" s="9" t="s">
        <v>187</v>
      </c>
      <c r="D50" s="10">
        <v>12400</v>
      </c>
      <c r="E50" s="10">
        <v>12400</v>
      </c>
      <c r="F50" s="29">
        <f t="shared" si="0"/>
        <v>100</v>
      </c>
    </row>
    <row r="51" spans="1:6" ht="12.75">
      <c r="A51" s="7" t="s">
        <v>188</v>
      </c>
      <c r="B51" s="8">
        <v>200</v>
      </c>
      <c r="C51" s="9" t="s">
        <v>189</v>
      </c>
      <c r="D51" s="10">
        <v>663</v>
      </c>
      <c r="E51" s="10">
        <v>663</v>
      </c>
      <c r="F51" s="29">
        <f t="shared" si="0"/>
        <v>100</v>
      </c>
    </row>
    <row r="52" spans="1:6" ht="12.75">
      <c r="A52" s="7" t="s">
        <v>190</v>
      </c>
      <c r="B52" s="8">
        <v>200</v>
      </c>
      <c r="C52" s="9" t="s">
        <v>191</v>
      </c>
      <c r="D52" s="10">
        <v>663</v>
      </c>
      <c r="E52" s="10">
        <v>663</v>
      </c>
      <c r="F52" s="29">
        <f t="shared" si="0"/>
        <v>100</v>
      </c>
    </row>
    <row r="53" spans="1:6" ht="12.75">
      <c r="A53" s="7" t="s">
        <v>192</v>
      </c>
      <c r="B53" s="8">
        <v>200</v>
      </c>
      <c r="C53" s="9" t="s">
        <v>193</v>
      </c>
      <c r="D53" s="10">
        <v>663</v>
      </c>
      <c r="E53" s="10">
        <v>663</v>
      </c>
      <c r="F53" s="29">
        <f t="shared" si="0"/>
        <v>100</v>
      </c>
    </row>
    <row r="54" spans="1:6" ht="12.75">
      <c r="A54" s="7" t="s">
        <v>164</v>
      </c>
      <c r="B54" s="8">
        <v>200</v>
      </c>
      <c r="C54" s="9" t="s">
        <v>194</v>
      </c>
      <c r="D54" s="10">
        <v>663</v>
      </c>
      <c r="E54" s="10">
        <v>663</v>
      </c>
      <c r="F54" s="29">
        <f t="shared" si="0"/>
        <v>100</v>
      </c>
    </row>
    <row r="55" spans="1:6" ht="12.75">
      <c r="A55" s="7" t="s">
        <v>166</v>
      </c>
      <c r="B55" s="8">
        <v>200</v>
      </c>
      <c r="C55" s="9" t="s">
        <v>195</v>
      </c>
      <c r="D55" s="10">
        <v>663</v>
      </c>
      <c r="E55" s="10">
        <v>663</v>
      </c>
      <c r="F55" s="29">
        <f t="shared" si="0"/>
        <v>100</v>
      </c>
    </row>
    <row r="56" spans="1:6" ht="12.75">
      <c r="A56" s="7" t="s">
        <v>168</v>
      </c>
      <c r="B56" s="8">
        <v>200</v>
      </c>
      <c r="C56" s="9" t="s">
        <v>196</v>
      </c>
      <c r="D56" s="10">
        <v>663</v>
      </c>
      <c r="E56" s="10">
        <v>663</v>
      </c>
      <c r="F56" s="29">
        <f t="shared" si="0"/>
        <v>100</v>
      </c>
    </row>
    <row r="57" spans="1:6" ht="12.75">
      <c r="A57" s="7" t="s">
        <v>197</v>
      </c>
      <c r="B57" s="8">
        <v>200</v>
      </c>
      <c r="C57" s="9" t="s">
        <v>198</v>
      </c>
      <c r="D57" s="10">
        <v>104800</v>
      </c>
      <c r="E57" s="10">
        <v>24958.8</v>
      </c>
      <c r="F57" s="29">
        <f t="shared" si="0"/>
        <v>23.815648854961832</v>
      </c>
    </row>
    <row r="58" spans="1:6" ht="12.75">
      <c r="A58" s="7" t="s">
        <v>199</v>
      </c>
      <c r="B58" s="8">
        <v>200</v>
      </c>
      <c r="C58" s="9" t="s">
        <v>200</v>
      </c>
      <c r="D58" s="10">
        <v>104800</v>
      </c>
      <c r="E58" s="10">
        <v>24958.8</v>
      </c>
      <c r="F58" s="29">
        <f t="shared" si="0"/>
        <v>23.815648854961832</v>
      </c>
    </row>
    <row r="59" spans="1:6" ht="33.75">
      <c r="A59" s="7" t="s">
        <v>131</v>
      </c>
      <c r="B59" s="8">
        <v>200</v>
      </c>
      <c r="C59" s="9" t="s">
        <v>201</v>
      </c>
      <c r="D59" s="10">
        <v>104800</v>
      </c>
      <c r="E59" s="10">
        <v>24958.8</v>
      </c>
      <c r="F59" s="29">
        <f t="shared" si="0"/>
        <v>23.815648854961832</v>
      </c>
    </row>
    <row r="60" spans="1:6" ht="22.5">
      <c r="A60" s="7" t="s">
        <v>202</v>
      </c>
      <c r="B60" s="8">
        <v>200</v>
      </c>
      <c r="C60" s="9" t="s">
        <v>203</v>
      </c>
      <c r="D60" s="10">
        <v>104800</v>
      </c>
      <c r="E60" s="10">
        <v>24958.8</v>
      </c>
      <c r="F60" s="29">
        <f t="shared" si="0"/>
        <v>23.815648854961832</v>
      </c>
    </row>
    <row r="61" spans="1:6" ht="22.5">
      <c r="A61" s="7" t="s">
        <v>204</v>
      </c>
      <c r="B61" s="8">
        <v>200</v>
      </c>
      <c r="C61" s="9" t="s">
        <v>205</v>
      </c>
      <c r="D61" s="10">
        <v>104800</v>
      </c>
      <c r="E61" s="10">
        <v>24958.8</v>
      </c>
      <c r="F61" s="29">
        <f t="shared" si="0"/>
        <v>23.815648854961832</v>
      </c>
    </row>
    <row r="62" spans="1:6" ht="33.75">
      <c r="A62" s="7" t="s">
        <v>137</v>
      </c>
      <c r="B62" s="8">
        <v>200</v>
      </c>
      <c r="C62" s="9" t="s">
        <v>206</v>
      </c>
      <c r="D62" s="10">
        <v>104160</v>
      </c>
      <c r="E62" s="10">
        <v>24958.8</v>
      </c>
      <c r="F62" s="29">
        <f t="shared" si="0"/>
        <v>23.961981566820274</v>
      </c>
    </row>
    <row r="63" spans="1:6" ht="12.75">
      <c r="A63" s="7" t="s">
        <v>139</v>
      </c>
      <c r="B63" s="8">
        <v>200</v>
      </c>
      <c r="C63" s="9" t="s">
        <v>207</v>
      </c>
      <c r="D63" s="10">
        <v>104160</v>
      </c>
      <c r="E63" s="10">
        <v>24958.8</v>
      </c>
      <c r="F63" s="29">
        <f t="shared" si="0"/>
        <v>23.961981566820274</v>
      </c>
    </row>
    <row r="64" spans="1:6" ht="12.75">
      <c r="A64" s="7" t="s">
        <v>141</v>
      </c>
      <c r="B64" s="8">
        <v>200</v>
      </c>
      <c r="C64" s="9" t="s">
        <v>208</v>
      </c>
      <c r="D64" s="10">
        <v>80000</v>
      </c>
      <c r="E64" s="10">
        <v>19169.58</v>
      </c>
      <c r="F64" s="29">
        <f t="shared" si="0"/>
        <v>23.961975000000002</v>
      </c>
    </row>
    <row r="65" spans="1:6" ht="22.5">
      <c r="A65" s="7" t="s">
        <v>143</v>
      </c>
      <c r="B65" s="8">
        <v>200</v>
      </c>
      <c r="C65" s="9" t="s">
        <v>209</v>
      </c>
      <c r="D65" s="10">
        <v>24160</v>
      </c>
      <c r="E65" s="10">
        <v>5789.22</v>
      </c>
      <c r="F65" s="29">
        <f t="shared" si="0"/>
        <v>23.96200331125828</v>
      </c>
    </row>
    <row r="66" spans="1:6" ht="12.75">
      <c r="A66" s="7" t="s">
        <v>155</v>
      </c>
      <c r="B66" s="8">
        <v>200</v>
      </c>
      <c r="C66" s="9" t="s">
        <v>210</v>
      </c>
      <c r="D66" s="10">
        <v>640</v>
      </c>
      <c r="E66" s="10">
        <v>0</v>
      </c>
      <c r="F66" s="29">
        <f t="shared" si="0"/>
        <v>0</v>
      </c>
    </row>
    <row r="67" spans="1:6" ht="22.5">
      <c r="A67" s="7" t="s">
        <v>157</v>
      </c>
      <c r="B67" s="8">
        <v>200</v>
      </c>
      <c r="C67" s="9" t="s">
        <v>211</v>
      </c>
      <c r="D67" s="10">
        <v>640</v>
      </c>
      <c r="E67" s="10">
        <v>0</v>
      </c>
      <c r="F67" s="29">
        <f t="shared" si="0"/>
        <v>0</v>
      </c>
    </row>
    <row r="68" spans="1:6" ht="12.75">
      <c r="A68" s="7" t="s">
        <v>159</v>
      </c>
      <c r="B68" s="8">
        <v>200</v>
      </c>
      <c r="C68" s="9" t="s">
        <v>212</v>
      </c>
      <c r="D68" s="10">
        <v>640</v>
      </c>
      <c r="E68" s="10">
        <v>0</v>
      </c>
      <c r="F68" s="29">
        <f t="shared" si="0"/>
        <v>0</v>
      </c>
    </row>
    <row r="69" spans="1:6" ht="12.75">
      <c r="A69" s="7" t="s">
        <v>213</v>
      </c>
      <c r="B69" s="8">
        <v>200</v>
      </c>
      <c r="C69" s="9" t="s">
        <v>214</v>
      </c>
      <c r="D69" s="10">
        <v>170000</v>
      </c>
      <c r="E69" s="10">
        <v>0</v>
      </c>
      <c r="F69" s="29">
        <f t="shared" si="0"/>
        <v>0</v>
      </c>
    </row>
    <row r="70" spans="1:6" ht="22.5">
      <c r="A70" s="7" t="s">
        <v>215</v>
      </c>
      <c r="B70" s="8">
        <v>200</v>
      </c>
      <c r="C70" s="9" t="s">
        <v>216</v>
      </c>
      <c r="D70" s="10">
        <v>150000</v>
      </c>
      <c r="E70" s="10">
        <v>0</v>
      </c>
      <c r="F70" s="29">
        <f t="shared" si="0"/>
        <v>0</v>
      </c>
    </row>
    <row r="71" spans="1:6" ht="33.75">
      <c r="A71" s="7" t="s">
        <v>131</v>
      </c>
      <c r="B71" s="8">
        <v>200</v>
      </c>
      <c r="C71" s="9" t="s">
        <v>217</v>
      </c>
      <c r="D71" s="10">
        <v>150000</v>
      </c>
      <c r="E71" s="10">
        <v>0</v>
      </c>
      <c r="F71" s="29">
        <f t="shared" si="0"/>
        <v>0</v>
      </c>
    </row>
    <row r="72" spans="1:6" ht="22.5">
      <c r="A72" s="7" t="s">
        <v>218</v>
      </c>
      <c r="B72" s="8">
        <v>200</v>
      </c>
      <c r="C72" s="9" t="s">
        <v>219</v>
      </c>
      <c r="D72" s="10">
        <v>150000</v>
      </c>
      <c r="E72" s="10">
        <v>0</v>
      </c>
      <c r="F72" s="29">
        <f t="shared" si="0"/>
        <v>0</v>
      </c>
    </row>
    <row r="73" spans="1:6" ht="22.5">
      <c r="A73" s="7" t="s">
        <v>220</v>
      </c>
      <c r="B73" s="8">
        <v>200</v>
      </c>
      <c r="C73" s="9" t="s">
        <v>221</v>
      </c>
      <c r="D73" s="10">
        <v>150000</v>
      </c>
      <c r="E73" s="10">
        <v>0</v>
      </c>
      <c r="F73" s="29">
        <f t="shared" si="0"/>
        <v>0</v>
      </c>
    </row>
    <row r="74" spans="1:6" ht="12.75">
      <c r="A74" s="7" t="s">
        <v>155</v>
      </c>
      <c r="B74" s="8">
        <v>200</v>
      </c>
      <c r="C74" s="9" t="s">
        <v>222</v>
      </c>
      <c r="D74" s="10">
        <v>150000</v>
      </c>
      <c r="E74" s="10">
        <v>0</v>
      </c>
      <c r="F74" s="29">
        <f t="shared" si="0"/>
        <v>0</v>
      </c>
    </row>
    <row r="75" spans="1:6" ht="22.5">
      <c r="A75" s="7" t="s">
        <v>157</v>
      </c>
      <c r="B75" s="8">
        <v>200</v>
      </c>
      <c r="C75" s="9" t="s">
        <v>223</v>
      </c>
      <c r="D75" s="10">
        <v>150000</v>
      </c>
      <c r="E75" s="10">
        <v>0</v>
      </c>
      <c r="F75" s="29">
        <f t="shared" si="0"/>
        <v>0</v>
      </c>
    </row>
    <row r="76" spans="1:6" ht="12.75">
      <c r="A76" s="7" t="s">
        <v>159</v>
      </c>
      <c r="B76" s="8">
        <v>200</v>
      </c>
      <c r="C76" s="9" t="s">
        <v>224</v>
      </c>
      <c r="D76" s="10">
        <v>150000</v>
      </c>
      <c r="E76" s="10">
        <v>0</v>
      </c>
      <c r="F76" s="29">
        <f aca="true" t="shared" si="1" ref="F76:F114">E76/D76*100</f>
        <v>0</v>
      </c>
    </row>
    <row r="77" spans="1:6" ht="22.5">
      <c r="A77" s="7" t="s">
        <v>225</v>
      </c>
      <c r="B77" s="8">
        <v>200</v>
      </c>
      <c r="C77" s="9" t="s">
        <v>226</v>
      </c>
      <c r="D77" s="10">
        <v>20000</v>
      </c>
      <c r="E77" s="10">
        <v>0</v>
      </c>
      <c r="F77" s="29">
        <f t="shared" si="1"/>
        <v>0</v>
      </c>
    </row>
    <row r="78" spans="1:6" ht="12.75">
      <c r="A78" s="7" t="s">
        <v>190</v>
      </c>
      <c r="B78" s="8">
        <v>200</v>
      </c>
      <c r="C78" s="9" t="s">
        <v>227</v>
      </c>
      <c r="D78" s="10">
        <v>20000</v>
      </c>
      <c r="E78" s="10">
        <v>0</v>
      </c>
      <c r="F78" s="29">
        <f t="shared" si="1"/>
        <v>0</v>
      </c>
    </row>
    <row r="79" spans="1:6" ht="12.75">
      <c r="A79" s="7" t="s">
        <v>228</v>
      </c>
      <c r="B79" s="8">
        <v>200</v>
      </c>
      <c r="C79" s="9" t="s">
        <v>229</v>
      </c>
      <c r="D79" s="10">
        <v>20000</v>
      </c>
      <c r="E79" s="10">
        <v>0</v>
      </c>
      <c r="F79" s="29">
        <f t="shared" si="1"/>
        <v>0</v>
      </c>
    </row>
    <row r="80" spans="1:6" ht="12.75">
      <c r="A80" s="7" t="s">
        <v>155</v>
      </c>
      <c r="B80" s="8">
        <v>200</v>
      </c>
      <c r="C80" s="9" t="s">
        <v>230</v>
      </c>
      <c r="D80" s="10">
        <v>20000</v>
      </c>
      <c r="E80" s="10">
        <v>0</v>
      </c>
      <c r="F80" s="29">
        <f t="shared" si="1"/>
        <v>0</v>
      </c>
    </row>
    <row r="81" spans="1:6" ht="22.5">
      <c r="A81" s="7" t="s">
        <v>157</v>
      </c>
      <c r="B81" s="8">
        <v>200</v>
      </c>
      <c r="C81" s="9" t="s">
        <v>231</v>
      </c>
      <c r="D81" s="10">
        <v>20000</v>
      </c>
      <c r="E81" s="10">
        <v>0</v>
      </c>
      <c r="F81" s="29">
        <f t="shared" si="1"/>
        <v>0</v>
      </c>
    </row>
    <row r="82" spans="1:6" ht="12.75">
      <c r="A82" s="7" t="s">
        <v>159</v>
      </c>
      <c r="B82" s="8">
        <v>200</v>
      </c>
      <c r="C82" s="9" t="s">
        <v>232</v>
      </c>
      <c r="D82" s="10">
        <v>20000</v>
      </c>
      <c r="E82" s="10">
        <v>0</v>
      </c>
      <c r="F82" s="29">
        <f t="shared" si="1"/>
        <v>0</v>
      </c>
    </row>
    <row r="83" spans="1:6" ht="12.75">
      <c r="A83" s="7" t="s">
        <v>233</v>
      </c>
      <c r="B83" s="8">
        <v>200</v>
      </c>
      <c r="C83" s="9" t="s">
        <v>234</v>
      </c>
      <c r="D83" s="10">
        <v>601969.94</v>
      </c>
      <c r="E83" s="10">
        <v>273579.82</v>
      </c>
      <c r="F83" s="29">
        <f t="shared" si="1"/>
        <v>45.447422175266766</v>
      </c>
    </row>
    <row r="84" spans="1:6" ht="12.75">
      <c r="A84" s="7" t="s">
        <v>235</v>
      </c>
      <c r="B84" s="8">
        <v>200</v>
      </c>
      <c r="C84" s="9" t="s">
        <v>236</v>
      </c>
      <c r="D84" s="10">
        <v>601969.94</v>
      </c>
      <c r="E84" s="10">
        <v>273579.82</v>
      </c>
      <c r="F84" s="29">
        <f t="shared" si="1"/>
        <v>45.447422175266766</v>
      </c>
    </row>
    <row r="85" spans="1:6" ht="33.75">
      <c r="A85" s="7" t="s">
        <v>131</v>
      </c>
      <c r="B85" s="8">
        <v>200</v>
      </c>
      <c r="C85" s="9" t="s">
        <v>237</v>
      </c>
      <c r="D85" s="10">
        <v>601969.94</v>
      </c>
      <c r="E85" s="10">
        <v>273579.82</v>
      </c>
      <c r="F85" s="29">
        <f t="shared" si="1"/>
        <v>45.447422175266766</v>
      </c>
    </row>
    <row r="86" spans="1:6" ht="22.5">
      <c r="A86" s="7" t="s">
        <v>238</v>
      </c>
      <c r="B86" s="8">
        <v>200</v>
      </c>
      <c r="C86" s="9" t="s">
        <v>239</v>
      </c>
      <c r="D86" s="10">
        <v>601969.94</v>
      </c>
      <c r="E86" s="10">
        <v>273579.82</v>
      </c>
      <c r="F86" s="29">
        <f t="shared" si="1"/>
        <v>45.447422175266766</v>
      </c>
    </row>
    <row r="87" spans="1:6" ht="12.75">
      <c r="A87" s="7" t="s">
        <v>240</v>
      </c>
      <c r="B87" s="8">
        <v>200</v>
      </c>
      <c r="C87" s="9" t="s">
        <v>241</v>
      </c>
      <c r="D87" s="10">
        <v>601969.94</v>
      </c>
      <c r="E87" s="10">
        <v>273579.82</v>
      </c>
      <c r="F87" s="29">
        <f t="shared" si="1"/>
        <v>45.447422175266766</v>
      </c>
    </row>
    <row r="88" spans="1:6" ht="12.75">
      <c r="A88" s="7" t="s">
        <v>155</v>
      </c>
      <c r="B88" s="8">
        <v>200</v>
      </c>
      <c r="C88" s="9" t="s">
        <v>242</v>
      </c>
      <c r="D88" s="10">
        <v>601969.94</v>
      </c>
      <c r="E88" s="10">
        <v>273579.82</v>
      </c>
      <c r="F88" s="29">
        <f t="shared" si="1"/>
        <v>45.447422175266766</v>
      </c>
    </row>
    <row r="89" spans="1:6" ht="22.5">
      <c r="A89" s="7" t="s">
        <v>157</v>
      </c>
      <c r="B89" s="8">
        <v>200</v>
      </c>
      <c r="C89" s="9" t="s">
        <v>243</v>
      </c>
      <c r="D89" s="10">
        <v>601969.94</v>
      </c>
      <c r="E89" s="10">
        <v>273579.82</v>
      </c>
      <c r="F89" s="29">
        <f t="shared" si="1"/>
        <v>45.447422175266766</v>
      </c>
    </row>
    <row r="90" spans="1:6" ht="12.75">
      <c r="A90" s="7" t="s">
        <v>159</v>
      </c>
      <c r="B90" s="8">
        <v>200</v>
      </c>
      <c r="C90" s="9" t="s">
        <v>244</v>
      </c>
      <c r="D90" s="10">
        <v>501969.94</v>
      </c>
      <c r="E90" s="10">
        <v>242261.4</v>
      </c>
      <c r="F90" s="29">
        <f t="shared" si="1"/>
        <v>48.262132987485266</v>
      </c>
    </row>
    <row r="91" spans="1:6" ht="12.75">
      <c r="A91" s="7" t="s">
        <v>245</v>
      </c>
      <c r="B91" s="8">
        <v>200</v>
      </c>
      <c r="C91" s="9" t="s">
        <v>246</v>
      </c>
      <c r="D91" s="10">
        <v>100000</v>
      </c>
      <c r="E91" s="10">
        <v>31318.42</v>
      </c>
      <c r="F91" s="29">
        <f t="shared" si="1"/>
        <v>31.318419999999996</v>
      </c>
    </row>
    <row r="92" spans="1:6" ht="12.75">
      <c r="A92" s="7" t="s">
        <v>247</v>
      </c>
      <c r="B92" s="8">
        <v>200</v>
      </c>
      <c r="C92" s="9" t="s">
        <v>248</v>
      </c>
      <c r="D92" s="10">
        <v>524000</v>
      </c>
      <c r="E92" s="10">
        <v>0</v>
      </c>
      <c r="F92" s="29">
        <f t="shared" si="1"/>
        <v>0</v>
      </c>
    </row>
    <row r="93" spans="1:6" ht="12.75">
      <c r="A93" s="7" t="s">
        <v>249</v>
      </c>
      <c r="B93" s="8">
        <v>200</v>
      </c>
      <c r="C93" s="9" t="s">
        <v>250</v>
      </c>
      <c r="D93" s="10">
        <v>524000</v>
      </c>
      <c r="E93" s="10">
        <v>0</v>
      </c>
      <c r="F93" s="29">
        <f t="shared" si="1"/>
        <v>0</v>
      </c>
    </row>
    <row r="94" spans="1:6" ht="33.75">
      <c r="A94" s="7" t="s">
        <v>131</v>
      </c>
      <c r="B94" s="8">
        <v>200</v>
      </c>
      <c r="C94" s="9" t="s">
        <v>251</v>
      </c>
      <c r="D94" s="10">
        <v>524000</v>
      </c>
      <c r="E94" s="10">
        <v>0</v>
      </c>
      <c r="F94" s="29">
        <f t="shared" si="1"/>
        <v>0</v>
      </c>
    </row>
    <row r="95" spans="1:6" ht="22.5">
      <c r="A95" s="7" t="s">
        <v>252</v>
      </c>
      <c r="B95" s="8">
        <v>200</v>
      </c>
      <c r="C95" s="9" t="s">
        <v>253</v>
      </c>
      <c r="D95" s="10">
        <v>524000</v>
      </c>
      <c r="E95" s="10">
        <v>0</v>
      </c>
      <c r="F95" s="29">
        <f t="shared" si="1"/>
        <v>0</v>
      </c>
    </row>
    <row r="96" spans="1:6" ht="22.5">
      <c r="A96" s="7" t="s">
        <v>254</v>
      </c>
      <c r="B96" s="8">
        <v>200</v>
      </c>
      <c r="C96" s="9" t="s">
        <v>255</v>
      </c>
      <c r="D96" s="10">
        <v>524000</v>
      </c>
      <c r="E96" s="10">
        <v>0</v>
      </c>
      <c r="F96" s="29">
        <f t="shared" si="1"/>
        <v>0</v>
      </c>
    </row>
    <row r="97" spans="1:6" ht="12.75">
      <c r="A97" s="7" t="s">
        <v>155</v>
      </c>
      <c r="B97" s="8">
        <v>200</v>
      </c>
      <c r="C97" s="9" t="s">
        <v>256</v>
      </c>
      <c r="D97" s="10">
        <v>524000</v>
      </c>
      <c r="E97" s="10">
        <v>0</v>
      </c>
      <c r="F97" s="29">
        <f t="shared" si="1"/>
        <v>0</v>
      </c>
    </row>
    <row r="98" spans="1:6" ht="22.5">
      <c r="A98" s="7" t="s">
        <v>157</v>
      </c>
      <c r="B98" s="8">
        <v>200</v>
      </c>
      <c r="C98" s="9" t="s">
        <v>257</v>
      </c>
      <c r="D98" s="10">
        <v>524000</v>
      </c>
      <c r="E98" s="10">
        <v>0</v>
      </c>
      <c r="F98" s="29">
        <f t="shared" si="1"/>
        <v>0</v>
      </c>
    </row>
    <row r="99" spans="1:6" ht="12.75">
      <c r="A99" s="7" t="s">
        <v>159</v>
      </c>
      <c r="B99" s="8">
        <v>200</v>
      </c>
      <c r="C99" s="9" t="s">
        <v>258</v>
      </c>
      <c r="D99" s="10">
        <v>524000</v>
      </c>
      <c r="E99" s="10">
        <v>0</v>
      </c>
      <c r="F99" s="29">
        <f t="shared" si="1"/>
        <v>0</v>
      </c>
    </row>
    <row r="100" spans="1:6" ht="12.75">
      <c r="A100" s="7" t="s">
        <v>259</v>
      </c>
      <c r="B100" s="8">
        <v>200</v>
      </c>
      <c r="C100" s="9" t="s">
        <v>260</v>
      </c>
      <c r="D100" s="10">
        <v>2198594.84</v>
      </c>
      <c r="E100" s="10">
        <v>470061.13</v>
      </c>
      <c r="F100" s="29">
        <f t="shared" si="1"/>
        <v>21.380070645485553</v>
      </c>
    </row>
    <row r="101" spans="1:6" ht="12.75">
      <c r="A101" s="7" t="s">
        <v>261</v>
      </c>
      <c r="B101" s="8">
        <v>200</v>
      </c>
      <c r="C101" s="9" t="s">
        <v>262</v>
      </c>
      <c r="D101" s="10">
        <v>2198594.84</v>
      </c>
      <c r="E101" s="10">
        <v>470061.13</v>
      </c>
      <c r="F101" s="29">
        <f t="shared" si="1"/>
        <v>21.380070645485553</v>
      </c>
    </row>
    <row r="102" spans="1:6" ht="33.75">
      <c r="A102" s="7" t="s">
        <v>131</v>
      </c>
      <c r="B102" s="8">
        <v>200</v>
      </c>
      <c r="C102" s="9" t="s">
        <v>263</v>
      </c>
      <c r="D102" s="10">
        <v>2198594.84</v>
      </c>
      <c r="E102" s="10">
        <v>470061.13</v>
      </c>
      <c r="F102" s="29">
        <f t="shared" si="1"/>
        <v>21.380070645485553</v>
      </c>
    </row>
    <row r="103" spans="1:6" ht="22.5">
      <c r="A103" s="7" t="s">
        <v>264</v>
      </c>
      <c r="B103" s="8">
        <v>200</v>
      </c>
      <c r="C103" s="9" t="s">
        <v>265</v>
      </c>
      <c r="D103" s="10">
        <v>2198594.84</v>
      </c>
      <c r="E103" s="10">
        <v>470061.13</v>
      </c>
      <c r="F103" s="29">
        <f t="shared" si="1"/>
        <v>21.380070645485553</v>
      </c>
    </row>
    <row r="104" spans="1:6" ht="22.5">
      <c r="A104" s="7" t="s">
        <v>266</v>
      </c>
      <c r="B104" s="8">
        <v>200</v>
      </c>
      <c r="C104" s="9" t="s">
        <v>267</v>
      </c>
      <c r="D104" s="10">
        <v>1040190</v>
      </c>
      <c r="E104" s="10">
        <v>260100</v>
      </c>
      <c r="F104" s="29">
        <f t="shared" si="1"/>
        <v>25.00504715484671</v>
      </c>
    </row>
    <row r="105" spans="1:6" ht="12.75">
      <c r="A105" s="7" t="s">
        <v>161</v>
      </c>
      <c r="B105" s="8">
        <v>200</v>
      </c>
      <c r="C105" s="9" t="s">
        <v>268</v>
      </c>
      <c r="D105" s="10">
        <v>1040190</v>
      </c>
      <c r="E105" s="10">
        <v>260100</v>
      </c>
      <c r="F105" s="29">
        <f t="shared" si="1"/>
        <v>25.00504715484671</v>
      </c>
    </row>
    <row r="106" spans="1:6" ht="12.75">
      <c r="A106" s="7" t="s">
        <v>119</v>
      </c>
      <c r="B106" s="8">
        <v>200</v>
      </c>
      <c r="C106" s="9" t="s">
        <v>269</v>
      </c>
      <c r="D106" s="10">
        <v>1040190</v>
      </c>
      <c r="E106" s="10">
        <v>260100</v>
      </c>
      <c r="F106" s="29">
        <f t="shared" si="1"/>
        <v>25.00504715484671</v>
      </c>
    </row>
    <row r="107" spans="1:6" ht="12.75">
      <c r="A107" s="7" t="s">
        <v>240</v>
      </c>
      <c r="B107" s="8">
        <v>200</v>
      </c>
      <c r="C107" s="9" t="s">
        <v>270</v>
      </c>
      <c r="D107" s="10">
        <v>978244.84</v>
      </c>
      <c r="E107" s="10">
        <v>164921.13</v>
      </c>
      <c r="F107" s="29">
        <f t="shared" si="1"/>
        <v>16.858880645871846</v>
      </c>
    </row>
    <row r="108" spans="1:6" ht="12.75">
      <c r="A108" s="7" t="s">
        <v>155</v>
      </c>
      <c r="B108" s="8">
        <v>200</v>
      </c>
      <c r="C108" s="9" t="s">
        <v>271</v>
      </c>
      <c r="D108" s="10">
        <v>978244.84</v>
      </c>
      <c r="E108" s="10">
        <v>164921.13</v>
      </c>
      <c r="F108" s="29">
        <f t="shared" si="1"/>
        <v>16.858880645871846</v>
      </c>
    </row>
    <row r="109" spans="1:6" ht="22.5">
      <c r="A109" s="7" t="s">
        <v>157</v>
      </c>
      <c r="B109" s="8">
        <v>200</v>
      </c>
      <c r="C109" s="9" t="s">
        <v>272</v>
      </c>
      <c r="D109" s="10">
        <v>978244.84</v>
      </c>
      <c r="E109" s="10">
        <v>164921.13</v>
      </c>
      <c r="F109" s="29">
        <f t="shared" si="1"/>
        <v>16.858880645871846</v>
      </c>
    </row>
    <row r="110" spans="1:6" ht="12.75">
      <c r="A110" s="7" t="s">
        <v>159</v>
      </c>
      <c r="B110" s="8">
        <v>200</v>
      </c>
      <c r="C110" s="9" t="s">
        <v>273</v>
      </c>
      <c r="D110" s="10">
        <v>778244.84</v>
      </c>
      <c r="E110" s="10">
        <v>83570.83</v>
      </c>
      <c r="F110" s="29">
        <f t="shared" si="1"/>
        <v>10.738372515261393</v>
      </c>
    </row>
    <row r="111" spans="1:6" ht="12.75">
      <c r="A111" s="7" t="s">
        <v>245</v>
      </c>
      <c r="B111" s="8">
        <v>200</v>
      </c>
      <c r="C111" s="9" t="s">
        <v>274</v>
      </c>
      <c r="D111" s="10">
        <v>200000</v>
      </c>
      <c r="E111" s="10">
        <v>81350.3</v>
      </c>
      <c r="F111" s="29">
        <f t="shared" si="1"/>
        <v>40.67515</v>
      </c>
    </row>
    <row r="112" spans="1:6" ht="12.75">
      <c r="A112" s="7" t="s">
        <v>275</v>
      </c>
      <c r="B112" s="8">
        <v>200</v>
      </c>
      <c r="C112" s="9" t="s">
        <v>276</v>
      </c>
      <c r="D112" s="10">
        <v>180160</v>
      </c>
      <c r="E112" s="10">
        <v>45040</v>
      </c>
      <c r="F112" s="29">
        <f t="shared" si="1"/>
        <v>25</v>
      </c>
    </row>
    <row r="113" spans="1:6" ht="12.75">
      <c r="A113" s="7" t="s">
        <v>161</v>
      </c>
      <c r="B113" s="8">
        <v>200</v>
      </c>
      <c r="C113" s="9" t="s">
        <v>277</v>
      </c>
      <c r="D113" s="10">
        <v>180160</v>
      </c>
      <c r="E113" s="10">
        <v>45040</v>
      </c>
      <c r="F113" s="29">
        <f t="shared" si="1"/>
        <v>25</v>
      </c>
    </row>
    <row r="114" spans="1:6" ht="12.75">
      <c r="A114" s="7" t="s">
        <v>119</v>
      </c>
      <c r="B114" s="8">
        <v>200</v>
      </c>
      <c r="C114" s="9" t="s">
        <v>278</v>
      </c>
      <c r="D114" s="10">
        <v>180160</v>
      </c>
      <c r="E114" s="10">
        <v>45040</v>
      </c>
      <c r="F114" s="29">
        <f t="shared" si="1"/>
        <v>25</v>
      </c>
    </row>
    <row r="115" spans="1:6" ht="12.75">
      <c r="A115" s="7" t="s">
        <v>279</v>
      </c>
      <c r="B115" s="8">
        <v>450</v>
      </c>
      <c r="C115" s="9" t="s">
        <v>12</v>
      </c>
      <c r="D115" s="10">
        <v>-1539557.78</v>
      </c>
      <c r="E115" s="10">
        <v>-628767.96</v>
      </c>
      <c r="F115" s="20" t="s">
        <v>12</v>
      </c>
    </row>
    <row r="116" spans="1:6" ht="12.75">
      <c r="A116" s="16"/>
      <c r="B116" s="17"/>
      <c r="C116" s="17"/>
      <c r="D116" s="18"/>
      <c r="E116" s="18"/>
      <c r="F116" s="18"/>
    </row>
  </sheetData>
  <sheetProtection/>
  <mergeCells count="3">
    <mergeCell ref="C1:F4"/>
    <mergeCell ref="A5:C5"/>
    <mergeCell ref="A6:C6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5" width="13.57421875" style="0" customWidth="1"/>
  </cols>
  <sheetData>
    <row r="1" spans="3:5" ht="12.75" customHeight="1">
      <c r="C1" s="30" t="s">
        <v>320</v>
      </c>
      <c r="D1" s="30"/>
      <c r="E1" s="30"/>
    </row>
    <row r="2" spans="3:5" ht="12.75" customHeight="1">
      <c r="C2" s="30"/>
      <c r="D2" s="30"/>
      <c r="E2" s="30"/>
    </row>
    <row r="3" spans="3:5" ht="12.75" customHeight="1">
      <c r="C3" s="30"/>
      <c r="D3" s="30"/>
      <c r="E3" s="30"/>
    </row>
    <row r="4" spans="1:5" ht="27" customHeight="1">
      <c r="A4" s="26"/>
      <c r="B4" s="26"/>
      <c r="C4" s="30"/>
      <c r="D4" s="30"/>
      <c r="E4" s="30"/>
    </row>
    <row r="5" spans="1:4" ht="12.75">
      <c r="A5" s="19"/>
      <c r="B5" s="19"/>
      <c r="C5" s="19"/>
      <c r="D5" s="19"/>
    </row>
    <row r="6" spans="1:5" ht="49.5" customHeight="1">
      <c r="A6" s="33" t="s">
        <v>317</v>
      </c>
      <c r="B6" s="34"/>
      <c r="C6" s="34"/>
      <c r="D6" s="34"/>
      <c r="E6" s="34"/>
    </row>
    <row r="7" spans="1:5" ht="12.75">
      <c r="A7" s="4"/>
      <c r="B7" s="19"/>
      <c r="C7" s="19"/>
      <c r="D7" s="19"/>
      <c r="E7" s="19"/>
    </row>
    <row r="8" spans="1:5" ht="67.5" customHeight="1">
      <c r="A8" s="5" t="s">
        <v>0</v>
      </c>
      <c r="B8" s="5" t="s">
        <v>1</v>
      </c>
      <c r="C8" s="5" t="s">
        <v>280</v>
      </c>
      <c r="D8" s="5" t="s">
        <v>3</v>
      </c>
      <c r="E8" s="5" t="s">
        <v>4</v>
      </c>
    </row>
    <row r="9" spans="1:5" ht="13.5" thickBot="1">
      <c r="A9" s="5" t="s">
        <v>5</v>
      </c>
      <c r="B9" s="6" t="s">
        <v>6</v>
      </c>
      <c r="C9" s="6" t="s">
        <v>7</v>
      </c>
      <c r="D9" s="6" t="s">
        <v>8</v>
      </c>
      <c r="E9" s="6" t="s">
        <v>9</v>
      </c>
    </row>
    <row r="10" spans="1:5" ht="12.75">
      <c r="A10" s="7" t="s">
        <v>281</v>
      </c>
      <c r="B10" s="8" t="s">
        <v>282</v>
      </c>
      <c r="C10" s="9" t="s">
        <v>12</v>
      </c>
      <c r="D10" s="10">
        <v>1539557.78</v>
      </c>
      <c r="E10" s="10">
        <v>628767.96</v>
      </c>
    </row>
    <row r="11" spans="1:5" ht="12.75">
      <c r="A11" s="11" t="s">
        <v>13</v>
      </c>
      <c r="B11" s="12"/>
      <c r="C11" s="13"/>
      <c r="D11" s="14"/>
      <c r="E11" s="14"/>
    </row>
    <row r="12" spans="1:5" ht="12.75">
      <c r="A12" s="7" t="s">
        <v>283</v>
      </c>
      <c r="B12" s="8" t="s">
        <v>284</v>
      </c>
      <c r="C12" s="9" t="s">
        <v>12</v>
      </c>
      <c r="D12" s="10">
        <v>0</v>
      </c>
      <c r="E12" s="10">
        <v>0</v>
      </c>
    </row>
    <row r="13" spans="1:5" ht="12.75">
      <c r="A13" s="11" t="s">
        <v>285</v>
      </c>
      <c r="B13" s="12"/>
      <c r="C13" s="13"/>
      <c r="D13" s="14"/>
      <c r="E13" s="14"/>
    </row>
    <row r="14" spans="1:5" ht="12.75">
      <c r="A14" s="7"/>
      <c r="B14" s="8" t="s">
        <v>284</v>
      </c>
      <c r="C14" s="9" t="s">
        <v>286</v>
      </c>
      <c r="D14" s="10">
        <v>0</v>
      </c>
      <c r="E14" s="10">
        <v>0</v>
      </c>
    </row>
    <row r="15" spans="1:5" ht="12.75">
      <c r="A15" s="7" t="s">
        <v>287</v>
      </c>
      <c r="B15" s="8" t="s">
        <v>288</v>
      </c>
      <c r="C15" s="9" t="s">
        <v>12</v>
      </c>
      <c r="D15" s="10">
        <v>0</v>
      </c>
      <c r="E15" s="10">
        <v>0</v>
      </c>
    </row>
    <row r="16" spans="1:5" ht="12.75">
      <c r="A16" s="11" t="s">
        <v>285</v>
      </c>
      <c r="B16" s="12"/>
      <c r="C16" s="13"/>
      <c r="D16" s="14"/>
      <c r="E16" s="14"/>
    </row>
    <row r="17" spans="1:5" ht="12.75">
      <c r="A17" s="7"/>
      <c r="B17" s="8" t="s">
        <v>288</v>
      </c>
      <c r="C17" s="9" t="s">
        <v>286</v>
      </c>
      <c r="D17" s="10">
        <v>0</v>
      </c>
      <c r="E17" s="10">
        <v>0</v>
      </c>
    </row>
    <row r="18" spans="1:5" ht="12.75">
      <c r="A18" s="7" t="s">
        <v>289</v>
      </c>
      <c r="B18" s="8" t="s">
        <v>290</v>
      </c>
      <c r="C18" s="9" t="s">
        <v>291</v>
      </c>
      <c r="D18" s="10">
        <v>1539557.78</v>
      </c>
      <c r="E18" s="10">
        <v>628767.96</v>
      </c>
    </row>
    <row r="19" spans="1:5" ht="12.75">
      <c r="A19" s="7" t="s">
        <v>292</v>
      </c>
      <c r="B19" s="8" t="s">
        <v>290</v>
      </c>
      <c r="C19" s="9" t="s">
        <v>293</v>
      </c>
      <c r="D19" s="10">
        <v>1539557.78</v>
      </c>
      <c r="E19" s="10">
        <v>628767.96</v>
      </c>
    </row>
    <row r="20" spans="1:5" ht="12.75">
      <c r="A20" s="7" t="s">
        <v>294</v>
      </c>
      <c r="B20" s="8" t="s">
        <v>295</v>
      </c>
      <c r="C20" s="9" t="s">
        <v>296</v>
      </c>
      <c r="D20" s="10">
        <v>-4111960</v>
      </c>
      <c r="E20" s="10">
        <v>-735858.7</v>
      </c>
    </row>
    <row r="21" spans="1:5" ht="12.75">
      <c r="A21" s="7" t="s">
        <v>297</v>
      </c>
      <c r="B21" s="8" t="s">
        <v>295</v>
      </c>
      <c r="C21" s="9" t="s">
        <v>298</v>
      </c>
      <c r="D21" s="10">
        <v>-4111960</v>
      </c>
      <c r="E21" s="10">
        <v>-735858.7</v>
      </c>
    </row>
    <row r="22" spans="1:5" ht="12.75">
      <c r="A22" s="7" t="s">
        <v>299</v>
      </c>
      <c r="B22" s="8" t="s">
        <v>295</v>
      </c>
      <c r="C22" s="9" t="s">
        <v>300</v>
      </c>
      <c r="D22" s="10">
        <v>-4111960</v>
      </c>
      <c r="E22" s="10">
        <v>-735858.7</v>
      </c>
    </row>
    <row r="23" spans="1:5" ht="12.75">
      <c r="A23" s="7" t="s">
        <v>301</v>
      </c>
      <c r="B23" s="8" t="s">
        <v>295</v>
      </c>
      <c r="C23" s="9" t="s">
        <v>302</v>
      </c>
      <c r="D23" s="10">
        <v>-4111960</v>
      </c>
      <c r="E23" s="10">
        <v>-735858.7</v>
      </c>
    </row>
    <row r="24" spans="1:5" ht="12.75">
      <c r="A24" s="7" t="s">
        <v>303</v>
      </c>
      <c r="B24" s="8" t="s">
        <v>304</v>
      </c>
      <c r="C24" s="9" t="s">
        <v>305</v>
      </c>
      <c r="D24" s="10">
        <v>5651517.78</v>
      </c>
      <c r="E24" s="10">
        <v>1364626.66</v>
      </c>
    </row>
    <row r="25" spans="1:5" ht="12.75">
      <c r="A25" s="7" t="s">
        <v>306</v>
      </c>
      <c r="B25" s="8" t="s">
        <v>304</v>
      </c>
      <c r="C25" s="9" t="s">
        <v>307</v>
      </c>
      <c r="D25" s="10">
        <v>5651517.78</v>
      </c>
      <c r="E25" s="10">
        <v>1364626.66</v>
      </c>
    </row>
    <row r="26" spans="1:5" ht="12.75">
      <c r="A26" s="7" t="s">
        <v>308</v>
      </c>
      <c r="B26" s="8" t="s">
        <v>304</v>
      </c>
      <c r="C26" s="9" t="s">
        <v>309</v>
      </c>
      <c r="D26" s="10">
        <v>5651517.78</v>
      </c>
      <c r="E26" s="10">
        <v>1364626.66</v>
      </c>
    </row>
    <row r="27" spans="1:5" ht="13.5" thickBot="1">
      <c r="A27" s="7" t="s">
        <v>310</v>
      </c>
      <c r="B27" s="8" t="s">
        <v>304</v>
      </c>
      <c r="C27" s="9" t="s">
        <v>311</v>
      </c>
      <c r="D27" s="10">
        <v>5651517.78</v>
      </c>
      <c r="E27" s="10">
        <v>1364626.66</v>
      </c>
    </row>
    <row r="28" spans="1:5" ht="12.75">
      <c r="A28" s="16"/>
      <c r="B28" s="17"/>
      <c r="C28" s="17"/>
      <c r="D28" s="18"/>
      <c r="E28" s="18"/>
    </row>
  </sheetData>
  <sheetProtection/>
  <mergeCells count="2">
    <mergeCell ref="C1:E4"/>
    <mergeCell ref="A6:E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ЦОД</dc:creator>
  <cp:keywords/>
  <dc:description/>
  <cp:lastModifiedBy>Пользователь Windows</cp:lastModifiedBy>
  <cp:lastPrinted>2022-05-23T04:24:45Z</cp:lastPrinted>
  <dcterms:created xsi:type="dcterms:W3CDTF">2022-05-18T03:54:14Z</dcterms:created>
  <dcterms:modified xsi:type="dcterms:W3CDTF">2022-05-23T04:24:47Z</dcterms:modified>
  <cp:category/>
  <cp:version/>
  <cp:contentType/>
  <cp:contentStatus/>
</cp:coreProperties>
</file>